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arbora.husova\Documents\2025\IOS\Materiál k odevzdání na MŠMT\"/>
    </mc:Choice>
  </mc:AlternateContent>
  <xr:revisionPtr revIDLastSave="0" documentId="8_{D2F9FF0A-CCB6-4FEC-94A8-F5BF2DDAE325}" xr6:coauthVersionLast="47" xr6:coauthVersionMax="47" xr10:uidLastSave="{00000000-0000-0000-0000-000000000000}"/>
  <bookViews>
    <workbookView xWindow="-110" yWindow="-110" windowWidth="19420" windowHeight="11500" firstSheet="4" activeTab="4" xr2:uid="{00000000-000D-0000-FFFF-FFFF00000000}"/>
  </bookViews>
  <sheets>
    <sheet name="Celkový přehled" sheetId="40" r:id="rId1"/>
    <sheet name="Legenda" sheetId="42" r:id="rId2"/>
    <sheet name="16" sheetId="36" r:id="rId3"/>
    <sheet name="18" sheetId="25" r:id="rId4"/>
    <sheet name="20" sheetId="23" r:id="rId5"/>
    <sheet name="21" sheetId="11" r:id="rId6"/>
    <sheet name="23" sheetId="12" r:id="rId7"/>
    <sheet name="26" sheetId="38" r:id="rId8"/>
    <sheet name="27" sheetId="34" r:id="rId9"/>
    <sheet name="28" sheetId="27" r:id="rId10"/>
    <sheet name="29" sheetId="39" r:id="rId11"/>
    <sheet name="31" sheetId="28" r:id="rId12"/>
    <sheet name="33" sheetId="35" r:id="rId13"/>
    <sheet name="34" sheetId="3" r:id="rId14"/>
    <sheet name="36" sheetId="37" r:id="rId15"/>
    <sheet name="37" sheetId="10" r:id="rId16"/>
    <sheet name="39" sheetId="14" r:id="rId17"/>
    <sheet name="41" sheetId="6" r:id="rId18"/>
    <sheet name="43" sheetId="24" r:id="rId19"/>
    <sheet name="53" sheetId="30" r:id="rId20"/>
    <sheet name="63" sheetId="32" r:id="rId21"/>
    <sheet name="64" sheetId="33" r:id="rId22"/>
    <sheet name="65" sheetId="7" r:id="rId23"/>
    <sheet name="66" sheetId="8" r:id="rId24"/>
    <sheet name="68" sheetId="9" r:id="rId25"/>
    <sheet name="69" sheetId="4" r:id="rId26"/>
    <sheet name="72" sheetId="31" r:id="rId27"/>
    <sheet name="75" sheetId="5" r:id="rId28"/>
    <sheet name="78" sheetId="41" r:id="rId29"/>
    <sheet name="79" sheetId="43" r:id="rId30"/>
    <sheet name="82.1" sheetId="15" r:id="rId31"/>
    <sheet name="82.2" sheetId="16" r:id="rId32"/>
    <sheet name="82.3" sheetId="17" r:id="rId33"/>
    <sheet name="82.4" sheetId="18" r:id="rId34"/>
    <sheet name="82.5" sheetId="19" r:id="rId35"/>
    <sheet name="82.6" sheetId="20" r:id="rId36"/>
    <sheet name="82.7" sheetId="21" r:id="rId37"/>
  </sheets>
  <definedNames>
    <definedName name="_xlnm.Print_Area" localSheetId="4">'20'!$B$3:$O$18</definedName>
    <definedName name="_xlnm.Print_Area" localSheetId="8">'27'!$B$3:$O$12</definedName>
    <definedName name="_xlnm.Print_Area" localSheetId="9">'28'!$B$3:$O$11</definedName>
    <definedName name="_xlnm.Print_Area" localSheetId="10">'29'!$B$3:$O$23</definedName>
    <definedName name="_xlnm.Print_Area" localSheetId="11">'31'!$B$3:$O$14</definedName>
    <definedName name="_xlnm.Print_Area" localSheetId="14">'36'!$B$3:$O$38</definedName>
    <definedName name="_xlnm.Print_Area" localSheetId="16">'39'!$B$3:$O$5</definedName>
    <definedName name="_xlnm.Print_Area" localSheetId="17">'41'!$B$3:$O$22</definedName>
    <definedName name="_xlnm.Print_Area" localSheetId="19">'53'!$B$3:$O$13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" i="43" l="1"/>
  <c r="D4" i="43" s="1"/>
  <c r="E4" i="43" s="1"/>
  <c r="F4" i="43" s="1"/>
  <c r="G4" i="43" s="1"/>
  <c r="H4" i="43" s="1"/>
  <c r="I4" i="43" s="1"/>
  <c r="J4" i="43" s="1"/>
  <c r="K4" i="43" s="1"/>
  <c r="L4" i="43" s="1"/>
  <c r="M4" i="43" s="1"/>
  <c r="N4" i="43" s="1"/>
  <c r="O4" i="43" s="1"/>
  <c r="Z6" i="40"/>
  <c r="J6" i="40"/>
  <c r="AP16" i="40"/>
  <c r="AH16" i="40"/>
  <c r="Z16" i="40"/>
  <c r="AH19" i="40"/>
  <c r="AP19" i="40"/>
  <c r="Z4" i="40"/>
  <c r="AH4" i="40"/>
  <c r="AP4" i="40"/>
  <c r="D46" i="21"/>
  <c r="E46" i="21"/>
  <c r="F46" i="21"/>
  <c r="G46" i="21"/>
  <c r="C46" i="21"/>
  <c r="D30" i="20"/>
  <c r="E30" i="20"/>
  <c r="F30" i="20"/>
  <c r="G30" i="20"/>
  <c r="C30" i="20"/>
  <c r="D29" i="19"/>
  <c r="E29" i="19"/>
  <c r="F29" i="19"/>
  <c r="G29" i="19"/>
  <c r="C29" i="19"/>
  <c r="D61" i="18"/>
  <c r="E61" i="18"/>
  <c r="F61" i="18"/>
  <c r="G61" i="18"/>
  <c r="C61" i="18"/>
  <c r="D33" i="17"/>
  <c r="E33" i="17"/>
  <c r="F33" i="17"/>
  <c r="G33" i="17"/>
  <c r="C33" i="17"/>
  <c r="D38" i="16"/>
  <c r="E38" i="16"/>
  <c r="F38" i="16"/>
  <c r="G38" i="16"/>
  <c r="C38" i="16"/>
  <c r="D61" i="15"/>
  <c r="E61" i="15"/>
  <c r="F61" i="15"/>
  <c r="G61" i="15"/>
  <c r="C61" i="15"/>
  <c r="D43" i="41"/>
  <c r="E43" i="41"/>
  <c r="F43" i="41"/>
  <c r="G43" i="41"/>
  <c r="C43" i="41"/>
  <c r="D37" i="5"/>
  <c r="E37" i="5"/>
  <c r="F37" i="5"/>
  <c r="G37" i="5"/>
  <c r="C37" i="5"/>
  <c r="D29" i="31"/>
  <c r="E29" i="31"/>
  <c r="F29" i="31"/>
  <c r="G29" i="31"/>
  <c r="C29" i="31"/>
  <c r="D43" i="4"/>
  <c r="E43" i="4"/>
  <c r="F43" i="4"/>
  <c r="G43" i="4"/>
  <c r="C43" i="4"/>
  <c r="D33" i="9"/>
  <c r="E33" i="9"/>
  <c r="F33" i="9"/>
  <c r="G33" i="9"/>
  <c r="C33" i="9"/>
  <c r="D36" i="8"/>
  <c r="E36" i="8"/>
  <c r="F36" i="8"/>
  <c r="G36" i="8"/>
  <c r="C36" i="8"/>
  <c r="D42" i="7"/>
  <c r="E42" i="7"/>
  <c r="F42" i="7"/>
  <c r="G42" i="7"/>
  <c r="C42" i="7"/>
  <c r="D28" i="33"/>
  <c r="E28" i="33"/>
  <c r="F28" i="33"/>
  <c r="G28" i="33"/>
  <c r="C28" i="33"/>
  <c r="D33" i="32"/>
  <c r="E33" i="32"/>
  <c r="F33" i="32"/>
  <c r="G33" i="32"/>
  <c r="C33" i="32"/>
  <c r="D42" i="30"/>
  <c r="E42" i="30"/>
  <c r="F42" i="30"/>
  <c r="G42" i="30"/>
  <c r="C42" i="30"/>
  <c r="D29" i="24"/>
  <c r="E29" i="24"/>
  <c r="F29" i="24"/>
  <c r="G29" i="24"/>
  <c r="C29" i="24"/>
  <c r="D85" i="6"/>
  <c r="E85" i="6"/>
  <c r="F85" i="6"/>
  <c r="G85" i="6"/>
  <c r="C85" i="6"/>
  <c r="D33" i="14"/>
  <c r="E33" i="14"/>
  <c r="F33" i="14"/>
  <c r="G33" i="14"/>
  <c r="C33" i="14"/>
  <c r="D46" i="10"/>
  <c r="E46" i="10"/>
  <c r="F46" i="10"/>
  <c r="G46" i="10"/>
  <c r="C46" i="10"/>
  <c r="D101" i="37"/>
  <c r="E101" i="37"/>
  <c r="F101" i="37"/>
  <c r="G101" i="37"/>
  <c r="C101" i="37"/>
  <c r="D48" i="3"/>
  <c r="E48" i="3"/>
  <c r="F48" i="3"/>
  <c r="G48" i="3"/>
  <c r="C48" i="3"/>
  <c r="D46" i="35"/>
  <c r="E46" i="35"/>
  <c r="F46" i="35"/>
  <c r="G46" i="35"/>
  <c r="C46" i="35"/>
  <c r="D56" i="28"/>
  <c r="E56" i="28"/>
  <c r="F56" i="28"/>
  <c r="G56" i="28"/>
  <c r="C56" i="28"/>
  <c r="D52" i="39"/>
  <c r="E52" i="39"/>
  <c r="F52" i="39"/>
  <c r="G52" i="39"/>
  <c r="C52" i="39"/>
  <c r="D46" i="27"/>
  <c r="E46" i="27"/>
  <c r="F46" i="27"/>
  <c r="G46" i="27"/>
  <c r="C46" i="27"/>
  <c r="D44" i="34"/>
  <c r="E44" i="34"/>
  <c r="F44" i="34"/>
  <c r="G44" i="34"/>
  <c r="C44" i="34"/>
  <c r="D51" i="38"/>
  <c r="E51" i="38"/>
  <c r="F51" i="38"/>
  <c r="G51" i="38"/>
  <c r="C51" i="38"/>
  <c r="D86" i="12"/>
  <c r="E86" i="12"/>
  <c r="F86" i="12"/>
  <c r="G86" i="12"/>
  <c r="C86" i="12"/>
  <c r="D42" i="11"/>
  <c r="E42" i="11"/>
  <c r="F42" i="11"/>
  <c r="G42" i="11"/>
  <c r="C42" i="11"/>
  <c r="D53" i="23"/>
  <c r="E53" i="23"/>
  <c r="F53" i="23"/>
  <c r="G53" i="23"/>
  <c r="C53" i="23"/>
  <c r="D28" i="36"/>
  <c r="E28" i="36"/>
  <c r="F28" i="36"/>
  <c r="G28" i="36"/>
  <c r="C28" i="36"/>
  <c r="G28" i="25"/>
  <c r="D28" i="25"/>
  <c r="E28" i="25"/>
  <c r="F28" i="25"/>
  <c r="C28" i="25"/>
  <c r="D36" i="40"/>
  <c r="E36" i="40"/>
  <c r="F36" i="40"/>
  <c r="G36" i="40"/>
  <c r="H36" i="40"/>
  <c r="I36" i="40"/>
  <c r="K36" i="40"/>
  <c r="L36" i="40"/>
  <c r="M36" i="40"/>
  <c r="N36" i="40"/>
  <c r="O36" i="40"/>
  <c r="P36" i="40"/>
  <c r="Q36" i="40"/>
  <c r="S36" i="40"/>
  <c r="T36" i="40"/>
  <c r="U36" i="40"/>
  <c r="V36" i="40"/>
  <c r="W36" i="40"/>
  <c r="X36" i="40"/>
  <c r="Y36" i="40"/>
  <c r="AA36" i="40"/>
  <c r="AB36" i="40"/>
  <c r="AC36" i="40"/>
  <c r="AD36" i="40"/>
  <c r="AE36" i="40"/>
  <c r="AF36" i="40"/>
  <c r="AG36" i="40"/>
  <c r="AI36" i="40"/>
  <c r="AJ36" i="40"/>
  <c r="AK36" i="40"/>
  <c r="AL36" i="40"/>
  <c r="AM36" i="40"/>
  <c r="AN36" i="40"/>
  <c r="AO36" i="40"/>
  <c r="C36" i="40"/>
  <c r="Z3" i="40"/>
  <c r="J4" i="40"/>
  <c r="J5" i="40"/>
  <c r="J7" i="40"/>
  <c r="J8" i="40"/>
  <c r="J9" i="40"/>
  <c r="J10" i="40"/>
  <c r="J11" i="40"/>
  <c r="J12" i="40"/>
  <c r="J13" i="40"/>
  <c r="J14" i="40"/>
  <c r="J15" i="40"/>
  <c r="J16" i="40"/>
  <c r="J17" i="40"/>
  <c r="J18" i="40"/>
  <c r="J19" i="40"/>
  <c r="J20" i="40"/>
  <c r="J21" i="40"/>
  <c r="J22" i="40"/>
  <c r="J23" i="40"/>
  <c r="J24" i="40"/>
  <c r="J25" i="40"/>
  <c r="J26" i="40"/>
  <c r="J27" i="40"/>
  <c r="J28" i="40"/>
  <c r="J29" i="40"/>
  <c r="J30" i="40"/>
  <c r="J31" i="40"/>
  <c r="J32" i="40"/>
  <c r="J33" i="40"/>
  <c r="J34" i="40"/>
  <c r="J35" i="40"/>
  <c r="J3" i="40"/>
  <c r="J36" i="40" s="1"/>
  <c r="R4" i="40"/>
  <c r="R5" i="40"/>
  <c r="R6" i="40"/>
  <c r="R7" i="40"/>
  <c r="R8" i="40"/>
  <c r="R9" i="40"/>
  <c r="R10" i="40"/>
  <c r="R11" i="40"/>
  <c r="R12" i="40"/>
  <c r="R13" i="40"/>
  <c r="R14" i="40"/>
  <c r="R15" i="40"/>
  <c r="R16" i="40"/>
  <c r="R17" i="40"/>
  <c r="R18" i="40"/>
  <c r="R19" i="40"/>
  <c r="R20" i="40"/>
  <c r="R21" i="40"/>
  <c r="R22" i="40"/>
  <c r="R23" i="40"/>
  <c r="R24" i="40"/>
  <c r="R25" i="40"/>
  <c r="R26" i="40"/>
  <c r="R27" i="40"/>
  <c r="R28" i="40"/>
  <c r="R29" i="40"/>
  <c r="R30" i="40"/>
  <c r="R31" i="40"/>
  <c r="R32" i="40"/>
  <c r="R33" i="40"/>
  <c r="R34" i="40"/>
  <c r="R35" i="40"/>
  <c r="R3" i="40"/>
  <c r="R36" i="40" s="1"/>
  <c r="Z34" i="40"/>
  <c r="AH34" i="40"/>
  <c r="AP28" i="40"/>
  <c r="AH28" i="40"/>
  <c r="Z28" i="40"/>
  <c r="AP35" i="40"/>
  <c r="AH35" i="40"/>
  <c r="Z35" i="40"/>
  <c r="Z30" i="40"/>
  <c r="AH30" i="40"/>
  <c r="AP30" i="40"/>
  <c r="Z31" i="40"/>
  <c r="AH31" i="40"/>
  <c r="AP31" i="40"/>
  <c r="Z32" i="40"/>
  <c r="AH32" i="40"/>
  <c r="AP32" i="40"/>
  <c r="Z33" i="40"/>
  <c r="AH33" i="40"/>
  <c r="AP33" i="40"/>
  <c r="AP34" i="40"/>
  <c r="AP3" i="40"/>
  <c r="AP5" i="40"/>
  <c r="AP6" i="40"/>
  <c r="AP7" i="40"/>
  <c r="AP8" i="40"/>
  <c r="AP9" i="40"/>
  <c r="AP10" i="40"/>
  <c r="AP11" i="40"/>
  <c r="AP12" i="40"/>
  <c r="AP13" i="40"/>
  <c r="AP14" i="40"/>
  <c r="AP15" i="40"/>
  <c r="AP17" i="40"/>
  <c r="AP18" i="40"/>
  <c r="AP20" i="40"/>
  <c r="AP21" i="40"/>
  <c r="AP22" i="40"/>
  <c r="AP23" i="40"/>
  <c r="AP24" i="40"/>
  <c r="AP25" i="40"/>
  <c r="AP26" i="40"/>
  <c r="AP27" i="40"/>
  <c r="AP29" i="40"/>
  <c r="Z5" i="40"/>
  <c r="Z7" i="40"/>
  <c r="Z8" i="40"/>
  <c r="Z9" i="40"/>
  <c r="Z10" i="40"/>
  <c r="Z11" i="40"/>
  <c r="Z12" i="40"/>
  <c r="Z13" i="40"/>
  <c r="Z14" i="40"/>
  <c r="Z15" i="40"/>
  <c r="Z17" i="40"/>
  <c r="Z18" i="40"/>
  <c r="Z19" i="40"/>
  <c r="Z20" i="40"/>
  <c r="Z21" i="40"/>
  <c r="Z22" i="40"/>
  <c r="Z23" i="40"/>
  <c r="Z24" i="40"/>
  <c r="Z25" i="40"/>
  <c r="Z26" i="40"/>
  <c r="Z27" i="40"/>
  <c r="Z29" i="40"/>
  <c r="C4" i="41"/>
  <c r="D4" i="41"/>
  <c r="E4" i="41"/>
  <c r="F4" i="41"/>
  <c r="G4" i="41"/>
  <c r="H4" i="41"/>
  <c r="I4" i="41"/>
  <c r="J4" i="41"/>
  <c r="K4" i="41"/>
  <c r="L4" i="41"/>
  <c r="M4" i="41"/>
  <c r="N4" i="41"/>
  <c r="O4" i="41"/>
  <c r="AH6" i="40"/>
  <c r="AH7" i="40"/>
  <c r="AH8" i="40"/>
  <c r="AH9" i="40"/>
  <c r="AH10" i="40"/>
  <c r="AH11" i="40"/>
  <c r="AH12" i="40"/>
  <c r="AH13" i="40"/>
  <c r="AH14" i="40"/>
  <c r="AH15" i="40"/>
  <c r="AH17" i="40"/>
  <c r="AH18" i="40"/>
  <c r="AH20" i="40"/>
  <c r="AH21" i="40"/>
  <c r="AH22" i="40"/>
  <c r="AH23" i="40"/>
  <c r="AH24" i="40"/>
  <c r="AH25" i="40"/>
  <c r="AH26" i="40"/>
  <c r="AH27" i="40"/>
  <c r="AH29" i="40"/>
  <c r="AH5" i="40"/>
  <c r="AH3" i="40"/>
  <c r="C4" i="39"/>
  <c r="D4" i="39" s="1"/>
  <c r="E4" i="39" s="1"/>
  <c r="F4" i="39" s="1"/>
  <c r="G4" i="39" s="1"/>
  <c r="H4" i="39" s="1"/>
  <c r="I4" i="39" s="1"/>
  <c r="J4" i="39" s="1"/>
  <c r="K4" i="39" s="1"/>
  <c r="L4" i="39" s="1"/>
  <c r="M4" i="39" s="1"/>
  <c r="N4" i="39" s="1"/>
  <c r="O4" i="39" s="1"/>
  <c r="C4" i="38"/>
  <c r="D4" i="38"/>
  <c r="E4" i="38"/>
  <c r="F4" i="38"/>
  <c r="G4" i="38"/>
  <c r="H4" i="38"/>
  <c r="I4" i="38"/>
  <c r="J4" i="38"/>
  <c r="K4" i="38"/>
  <c r="L4" i="38"/>
  <c r="M4" i="38"/>
  <c r="N4" i="38"/>
  <c r="O4" i="38"/>
  <c r="J4" i="35"/>
  <c r="C4" i="37"/>
  <c r="D4" i="37" s="1"/>
  <c r="E4" i="37" s="1"/>
  <c r="F4" i="37" s="1"/>
  <c r="G4" i="37" s="1"/>
  <c r="H4" i="37" s="1"/>
  <c r="I4" i="37" s="1"/>
  <c r="J4" i="37" s="1"/>
  <c r="K4" i="37" s="1"/>
  <c r="L4" i="37" s="1"/>
  <c r="M4" i="37" s="1"/>
  <c r="N4" i="37" s="1"/>
  <c r="O4" i="37" s="1"/>
  <c r="AH36" i="40" l="1"/>
  <c r="AP36" i="40"/>
  <c r="Z36" i="40"/>
  <c r="C4" i="36"/>
  <c r="D4" i="36" s="1"/>
  <c r="E4" i="36" s="1"/>
  <c r="F4" i="36" s="1"/>
  <c r="G4" i="36" s="1"/>
  <c r="H4" i="36" s="1"/>
  <c r="I4" i="36" s="1"/>
  <c r="J4" i="36" s="1"/>
  <c r="K4" i="36" s="1"/>
  <c r="L4" i="36" s="1"/>
  <c r="M4" i="36" s="1"/>
  <c r="N4" i="36" s="1"/>
  <c r="O4" i="36" s="1"/>
  <c r="C4" i="34"/>
  <c r="D4" i="34" s="1"/>
  <c r="E4" i="34" s="1"/>
  <c r="F4" i="34" s="1"/>
  <c r="G4" i="34" s="1"/>
  <c r="H4" i="34" s="1"/>
  <c r="I4" i="34" s="1"/>
  <c r="J4" i="34" s="1"/>
  <c r="K4" i="34" s="1"/>
  <c r="L4" i="34" s="1"/>
  <c r="M4" i="34" s="1"/>
  <c r="N4" i="34" s="1"/>
  <c r="O4" i="34" s="1"/>
  <c r="C4" i="33"/>
  <c r="D4" i="33" s="1"/>
  <c r="E4" i="33" s="1"/>
  <c r="F4" i="33" s="1"/>
  <c r="G4" i="33" s="1"/>
  <c r="H4" i="33" s="1"/>
  <c r="I4" i="33" s="1"/>
  <c r="J4" i="33" s="1"/>
  <c r="K4" i="33" s="1"/>
  <c r="L4" i="33" s="1"/>
  <c r="M4" i="33" s="1"/>
  <c r="N4" i="33" s="1"/>
  <c r="O4" i="33" s="1"/>
  <c r="C4" i="32"/>
  <c r="D4" i="32" s="1"/>
  <c r="E4" i="32" s="1"/>
  <c r="F4" i="32" s="1"/>
  <c r="G4" i="32" s="1"/>
  <c r="H4" i="32" s="1"/>
  <c r="I4" i="32" s="1"/>
  <c r="J4" i="32" s="1"/>
  <c r="K4" i="32" s="1"/>
  <c r="L4" i="32" s="1"/>
  <c r="M4" i="32" s="1"/>
  <c r="N4" i="32" s="1"/>
  <c r="O4" i="32" s="1"/>
  <c r="C4" i="31"/>
  <c r="D4" i="31" s="1"/>
  <c r="E4" i="31" s="1"/>
  <c r="F4" i="31" s="1"/>
  <c r="G4" i="31" s="1"/>
  <c r="H4" i="31" s="1"/>
  <c r="I4" i="31" s="1"/>
  <c r="J4" i="31" s="1"/>
  <c r="K4" i="31" s="1"/>
  <c r="L4" i="31" s="1"/>
  <c r="M4" i="31" s="1"/>
  <c r="N4" i="31" s="1"/>
  <c r="O4" i="31" s="1"/>
  <c r="C4" i="30"/>
  <c r="D4" i="30" s="1"/>
  <c r="E4" i="30" s="1"/>
  <c r="F4" i="30" s="1"/>
  <c r="G4" i="30" s="1"/>
  <c r="H4" i="30" s="1"/>
  <c r="I4" i="30" s="1"/>
  <c r="J4" i="30" s="1"/>
  <c r="K4" i="30" s="1"/>
  <c r="L4" i="30" s="1"/>
  <c r="M4" i="30" s="1"/>
  <c r="N4" i="30" s="1"/>
  <c r="O4" i="30" s="1"/>
  <c r="C4" i="28"/>
  <c r="D4" i="28" s="1"/>
  <c r="E4" i="28" s="1"/>
  <c r="F4" i="28" s="1"/>
  <c r="G4" i="28" s="1"/>
  <c r="H4" i="28" s="1"/>
  <c r="I4" i="28" s="1"/>
  <c r="J4" i="28" s="1"/>
  <c r="K4" i="28" s="1"/>
  <c r="L4" i="28" s="1"/>
  <c r="M4" i="28" s="1"/>
  <c r="N4" i="28" s="1"/>
  <c r="O4" i="28" s="1"/>
  <c r="C4" i="27"/>
  <c r="D4" i="27"/>
  <c r="E4" i="27"/>
  <c r="F4" i="27"/>
  <c r="G4" i="27"/>
  <c r="H4" i="27"/>
  <c r="I4" i="27"/>
  <c r="J4" i="27"/>
  <c r="K4" i="27"/>
  <c r="L4" i="27"/>
  <c r="M4" i="27"/>
  <c r="N4" i="27"/>
  <c r="O4" i="27"/>
  <c r="C4" i="25"/>
  <c r="D4" i="25" s="1"/>
  <c r="E4" i="25" s="1"/>
  <c r="F4" i="25" s="1"/>
  <c r="G4" i="25" s="1"/>
  <c r="H4" i="25" s="1"/>
  <c r="I4" i="25" s="1"/>
  <c r="J4" i="25" s="1"/>
  <c r="K4" i="25" s="1"/>
  <c r="L4" i="25" s="1"/>
  <c r="M4" i="25" s="1"/>
  <c r="N4" i="25" s="1"/>
  <c r="O4" i="25" s="1"/>
  <c r="C4" i="23"/>
  <c r="D4" i="23" s="1"/>
  <c r="E4" i="23" s="1"/>
  <c r="F4" i="23" s="1"/>
  <c r="G4" i="23" s="1"/>
  <c r="C4" i="21"/>
  <c r="D4" i="21" s="1"/>
  <c r="E4" i="21" s="1"/>
  <c r="F4" i="21" s="1"/>
  <c r="G4" i="21" s="1"/>
  <c r="H4" i="21" s="1"/>
  <c r="I4" i="21" s="1"/>
  <c r="J4" i="21" s="1"/>
  <c r="K4" i="21" s="1"/>
  <c r="L4" i="21" s="1"/>
  <c r="M4" i="21" s="1"/>
  <c r="N4" i="21" s="1"/>
  <c r="O4" i="21" s="1"/>
  <c r="C4" i="20"/>
  <c r="D4" i="20" s="1"/>
  <c r="E4" i="20" s="1"/>
  <c r="F4" i="20" s="1"/>
  <c r="G4" i="20" s="1"/>
  <c r="H4" i="20" s="1"/>
  <c r="I4" i="20" s="1"/>
  <c r="J4" i="20" s="1"/>
  <c r="K4" i="20" s="1"/>
  <c r="L4" i="20" s="1"/>
  <c r="M4" i="20" s="1"/>
  <c r="N4" i="20" s="1"/>
  <c r="O4" i="20" s="1"/>
  <c r="C4" i="19"/>
  <c r="D4" i="19" s="1"/>
  <c r="E4" i="19" s="1"/>
  <c r="F4" i="19" s="1"/>
  <c r="G4" i="19" s="1"/>
  <c r="H4" i="19" s="1"/>
  <c r="I4" i="19" s="1"/>
  <c r="J4" i="19" s="1"/>
  <c r="K4" i="19" s="1"/>
  <c r="L4" i="19" s="1"/>
  <c r="M4" i="19" s="1"/>
  <c r="N4" i="19" s="1"/>
  <c r="O4" i="19" s="1"/>
  <c r="C4" i="18"/>
  <c r="D4" i="18" s="1"/>
  <c r="E4" i="18" s="1"/>
  <c r="F4" i="18" s="1"/>
  <c r="G4" i="18" s="1"/>
  <c r="H4" i="18" s="1"/>
  <c r="I4" i="18" s="1"/>
  <c r="J4" i="18" s="1"/>
  <c r="K4" i="18" s="1"/>
  <c r="L4" i="18" s="1"/>
  <c r="M4" i="18" s="1"/>
  <c r="N4" i="18" s="1"/>
  <c r="O4" i="18" s="1"/>
  <c r="C4" i="17"/>
  <c r="D4" i="17" s="1"/>
  <c r="E4" i="17" s="1"/>
  <c r="F4" i="17" s="1"/>
  <c r="G4" i="17" s="1"/>
  <c r="H4" i="17" s="1"/>
  <c r="I4" i="17" s="1"/>
  <c r="J4" i="17" s="1"/>
  <c r="K4" i="17" s="1"/>
  <c r="L4" i="17" s="1"/>
  <c r="M4" i="17" s="1"/>
  <c r="N4" i="17" s="1"/>
  <c r="O4" i="17" s="1"/>
  <c r="C4" i="16"/>
  <c r="D4" i="16" s="1"/>
  <c r="E4" i="16" s="1"/>
  <c r="F4" i="16" s="1"/>
  <c r="G4" i="16" s="1"/>
  <c r="H4" i="16" s="1"/>
  <c r="I4" i="16" s="1"/>
  <c r="J4" i="16" s="1"/>
  <c r="K4" i="16" s="1"/>
  <c r="L4" i="16" s="1"/>
  <c r="M4" i="16" s="1"/>
  <c r="N4" i="16" s="1"/>
  <c r="O4" i="16" s="1"/>
  <c r="C4" i="15"/>
  <c r="D4" i="15" s="1"/>
  <c r="E4" i="15" s="1"/>
  <c r="F4" i="15" s="1"/>
  <c r="G4" i="15" s="1"/>
  <c r="H4" i="15" s="1"/>
  <c r="I4" i="15" s="1"/>
  <c r="J4" i="15" s="1"/>
  <c r="K4" i="15" s="1"/>
  <c r="L4" i="15" s="1"/>
  <c r="M4" i="15" s="1"/>
  <c r="N4" i="15" s="1"/>
  <c r="O4" i="15" s="1"/>
  <c r="C4" i="14"/>
  <c r="D4" i="14" s="1"/>
  <c r="E4" i="14" s="1"/>
  <c r="F4" i="14" s="1"/>
  <c r="G4" i="14" s="1"/>
  <c r="H4" i="14" s="1"/>
  <c r="I4" i="14" s="1"/>
  <c r="J4" i="14" s="1"/>
  <c r="K4" i="14" s="1"/>
  <c r="L4" i="14" s="1"/>
  <c r="M4" i="14" s="1"/>
  <c r="N4" i="14" s="1"/>
  <c r="O4" i="14" s="1"/>
  <c r="C4" i="12"/>
  <c r="D4" i="12" s="1"/>
  <c r="E4" i="12" s="1"/>
  <c r="F4" i="12" s="1"/>
  <c r="G4" i="12" s="1"/>
  <c r="H4" i="12" s="1"/>
  <c r="I4" i="12" s="1"/>
  <c r="J4" i="12" s="1"/>
  <c r="K4" i="12" s="1"/>
  <c r="L4" i="12" s="1"/>
  <c r="M4" i="12" s="1"/>
  <c r="N4" i="12" s="1"/>
  <c r="O4" i="12" s="1"/>
  <c r="C4" i="10"/>
  <c r="D4" i="10" s="1"/>
  <c r="E4" i="10" s="1"/>
  <c r="F4" i="10" s="1"/>
  <c r="G4" i="10" s="1"/>
  <c r="H4" i="10" s="1"/>
  <c r="I4" i="10" s="1"/>
  <c r="J4" i="10" s="1"/>
  <c r="K4" i="10" s="1"/>
  <c r="L4" i="10" s="1"/>
  <c r="M4" i="10" s="1"/>
  <c r="N4" i="10" s="1"/>
  <c r="O4" i="10" s="1"/>
  <c r="C4" i="9"/>
  <c r="D4" i="9" s="1"/>
  <c r="E4" i="9" s="1"/>
  <c r="F4" i="9" s="1"/>
  <c r="G4" i="9" s="1"/>
  <c r="H4" i="9" s="1"/>
  <c r="I4" i="9" s="1"/>
  <c r="J4" i="9" s="1"/>
  <c r="K4" i="9" s="1"/>
  <c r="L4" i="9" s="1"/>
  <c r="M4" i="9" s="1"/>
  <c r="N4" i="9" s="1"/>
  <c r="O4" i="9" s="1"/>
  <c r="C4" i="8"/>
  <c r="D4" i="8" s="1"/>
  <c r="E4" i="8" s="1"/>
  <c r="F4" i="8" s="1"/>
  <c r="G4" i="8" s="1"/>
  <c r="H4" i="8" s="1"/>
  <c r="I4" i="8" s="1"/>
  <c r="J4" i="8" s="1"/>
  <c r="K4" i="8" s="1"/>
  <c r="L4" i="8" s="1"/>
  <c r="M4" i="8" s="1"/>
  <c r="N4" i="8" s="1"/>
  <c r="O4" i="8" s="1"/>
  <c r="C4" i="7"/>
  <c r="D4" i="7" s="1"/>
  <c r="E4" i="7" s="1"/>
  <c r="F4" i="7" s="1"/>
  <c r="G4" i="7" s="1"/>
  <c r="H4" i="7" s="1"/>
  <c r="I4" i="7" s="1"/>
  <c r="J4" i="7" s="1"/>
  <c r="K4" i="7" s="1"/>
  <c r="L4" i="7" s="1"/>
  <c r="M4" i="7" s="1"/>
  <c r="N4" i="7" s="1"/>
  <c r="O4" i="7" s="1"/>
  <c r="C4" i="6"/>
  <c r="D4" i="6"/>
  <c r="E4" i="6"/>
  <c r="F4" i="6"/>
  <c r="G4" i="6"/>
  <c r="H4" i="6"/>
  <c r="I4" i="6"/>
  <c r="J4" i="6"/>
  <c r="K4" i="6"/>
  <c r="L4" i="6"/>
  <c r="M4" i="6"/>
  <c r="N4" i="6"/>
  <c r="O4" i="6"/>
  <c r="C4" i="5"/>
  <c r="D4" i="5"/>
  <c r="E4" i="5"/>
  <c r="F4" i="5"/>
  <c r="G4" i="5"/>
  <c r="H4" i="5"/>
  <c r="I4" i="5"/>
  <c r="J4" i="5"/>
  <c r="K4" i="5"/>
  <c r="L4" i="5"/>
  <c r="M4" i="5"/>
  <c r="N4" i="5"/>
  <c r="O4" i="5"/>
  <c r="C4" i="4"/>
  <c r="D4" i="4" s="1"/>
  <c r="E4" i="4" s="1"/>
  <c r="F4" i="4" s="1"/>
  <c r="G4" i="4" s="1"/>
  <c r="H4" i="4" s="1"/>
  <c r="I4" i="4" s="1"/>
  <c r="J4" i="4" s="1"/>
  <c r="K4" i="4" s="1"/>
  <c r="L4" i="4" s="1"/>
  <c r="M4" i="4" s="1"/>
  <c r="N4" i="4" s="1"/>
  <c r="O4" i="4" s="1"/>
  <c r="C4" i="3"/>
  <c r="D4" i="3" s="1"/>
  <c r="E4" i="3" s="1"/>
  <c r="F4" i="3" s="1"/>
  <c r="G4" i="3" s="1"/>
  <c r="H4" i="3" s="1"/>
  <c r="I4" i="3" s="1"/>
  <c r="J4" i="3" s="1"/>
  <c r="K4" i="3" s="1"/>
  <c r="L4" i="3" s="1"/>
  <c r="M4" i="3" s="1"/>
  <c r="N4" i="3" s="1"/>
  <c r="O4" i="3" s="1"/>
  <c r="H4" i="23" l="1"/>
  <c r="I4" i="23" s="1"/>
  <c r="J4" i="23" s="1"/>
  <c r="K4" i="23" s="1"/>
  <c r="L4" i="23" s="1"/>
  <c r="M4" i="23" s="1"/>
  <c r="N4" i="23" s="1"/>
  <c r="O4" i="23" s="1"/>
</calcChain>
</file>

<file path=xl/sharedStrings.xml><?xml version="1.0" encoding="utf-8"?>
<sst xmlns="http://schemas.openxmlformats.org/spreadsheetml/2006/main" count="4562" uniqueCount="1743">
  <si>
    <t>Skupina</t>
  </si>
  <si>
    <t>Jméno skupiny oborů vzdělání</t>
  </si>
  <si>
    <t>Dle nařízení vlády (navržené)</t>
  </si>
  <si>
    <t>Nahrazovaných (současné)</t>
  </si>
  <si>
    <t>Přeřazené do jiné skupiny</t>
  </si>
  <si>
    <t>Vyřazené</t>
  </si>
  <si>
    <t>Nové</t>
  </si>
  <si>
    <t>J</t>
  </si>
  <si>
    <t>E</t>
  </si>
  <si>
    <t>H</t>
  </si>
  <si>
    <t>L0</t>
  </si>
  <si>
    <t>L5</t>
  </si>
  <si>
    <t>M</t>
  </si>
  <si>
    <t>P</t>
  </si>
  <si>
    <t>Celkem</t>
  </si>
  <si>
    <t>Ekologie a ochrana životního prostředí</t>
  </si>
  <si>
    <t>Informační a komunikační technologie</t>
  </si>
  <si>
    <t>Dopravní prostředky</t>
  </si>
  <si>
    <t>Těžba a úprava nerostných surovin</t>
  </si>
  <si>
    <t>Strojírenství, hutnictví a slévárenství</t>
  </si>
  <si>
    <t>Elektrotechnika a telekomunikace</t>
  </si>
  <si>
    <t>Silikáty</t>
  </si>
  <si>
    <t>Technická chemie</t>
  </si>
  <si>
    <t>Potravinářství</t>
  </si>
  <si>
    <t>Textilní, oděvní, obuvnická a kožedělná výroba a související technologie</t>
  </si>
  <si>
    <t>Zpracování dřeva a nábytkářství</t>
  </si>
  <si>
    <t>Polygrafie</t>
  </si>
  <si>
    <t>Stavebnictví, technická zařízení budov,  geodézie a kartografie</t>
  </si>
  <si>
    <t>Doprava a logistika</t>
  </si>
  <si>
    <t>Speciální a interdisciplinární technické obory</t>
  </si>
  <si>
    <t>Zemědělství a lesnictví</t>
  </si>
  <si>
    <t>Veterinářství a veterinární prevence</t>
  </si>
  <si>
    <t>Zdravotnictví</t>
  </si>
  <si>
    <t>Ekonomika a podnikání</t>
  </si>
  <si>
    <t>Gastronomie, cestovní ruch a hotelnictví</t>
  </si>
  <si>
    <t>Obchod</t>
  </si>
  <si>
    <t>Právo, právní a veřejnosprávní činnost</t>
  </si>
  <si>
    <t>Osobní a provozní služby</t>
  </si>
  <si>
    <t>Publicistika a informační služby</t>
  </si>
  <si>
    <t>Pedagogika, učitelství a sociální péče</t>
  </si>
  <si>
    <t>Obecně odborná příprava (lyceum)</t>
  </si>
  <si>
    <t>82.1</t>
  </si>
  <si>
    <t>Umění - umělecká řemesla</t>
  </si>
  <si>
    <t>82.2</t>
  </si>
  <si>
    <t>Umění - hudební nástroje</t>
  </si>
  <si>
    <t>82.3</t>
  </si>
  <si>
    <t>Umění - výtvarné umění</t>
  </si>
  <si>
    <t>82.4</t>
  </si>
  <si>
    <t xml:space="preserve">Umění - užité umění </t>
  </si>
  <si>
    <t>82.5</t>
  </si>
  <si>
    <t>Umění - konzervátorství a restaurátorství</t>
  </si>
  <si>
    <t>82.6</t>
  </si>
  <si>
    <t>Umění - starožitnictví</t>
  </si>
  <si>
    <t>82.7</t>
  </si>
  <si>
    <t>Umění - múzická umění</t>
  </si>
  <si>
    <t>,</t>
  </si>
  <si>
    <t>Vysvětlení použití barev textu</t>
  </si>
  <si>
    <t>příloha x</t>
  </si>
  <si>
    <t>sloupec I,J</t>
  </si>
  <si>
    <t>červeně</t>
  </si>
  <si>
    <t>návrh úpravy dat z NV 211/2010 Sb.</t>
  </si>
  <si>
    <t>modře</t>
  </si>
  <si>
    <t>nové návrhy pro nový OV/zaměření</t>
  </si>
  <si>
    <t>černě</t>
  </si>
  <si>
    <t>dle NV 211/2010 Sb.</t>
  </si>
  <si>
    <t>sloupec O</t>
  </si>
  <si>
    <t>příloha x+1</t>
  </si>
  <si>
    <t xml:space="preserve">zvýrazněný nový OV </t>
  </si>
  <si>
    <t>Příloha č. x</t>
  </si>
  <si>
    <r>
      <rPr>
        <b/>
        <sz val="11"/>
        <color rgb="FFBFBFBF"/>
        <rFont val="Calibri"/>
        <family val="2"/>
        <charset val="238"/>
        <scheme val="minor"/>
      </rPr>
      <t xml:space="preserve">Stupeň vzdělání/ </t>
    </r>
    <r>
      <rPr>
        <b/>
        <sz val="11"/>
        <color rgb="FF7030A0"/>
        <rFont val="Calibri"/>
        <family val="2"/>
        <charset val="238"/>
        <scheme val="minor"/>
      </rPr>
      <t>EQF</t>
    </r>
    <r>
      <rPr>
        <b/>
        <sz val="11"/>
        <color rgb="FF000000"/>
        <rFont val="Calibri"/>
        <family val="2"/>
        <charset val="238"/>
        <scheme val="minor"/>
      </rPr>
      <t>/</t>
    </r>
    <r>
      <rPr>
        <b/>
        <sz val="11"/>
        <color rgb="FFC00000"/>
        <rFont val="Calibri"/>
        <family val="2"/>
        <charset val="238"/>
        <scheme val="minor"/>
      </rPr>
      <t>ISCED 2011</t>
    </r>
    <r>
      <rPr>
        <b/>
        <sz val="11"/>
        <color rgb="FF000000"/>
        <rFont val="Calibri"/>
        <family val="2"/>
        <charset val="238"/>
        <scheme val="minor"/>
      </rPr>
      <t xml:space="preserve">  </t>
    </r>
  </si>
  <si>
    <t>Kód</t>
  </si>
  <si>
    <t>Obor vzdělání, pro který byl vydán rámcový vzdělávací program</t>
  </si>
  <si>
    <t xml:space="preserve">Kód zaměření </t>
  </si>
  <si>
    <t xml:space="preserve">Zaměření oboru vzdělání </t>
  </si>
  <si>
    <t xml:space="preserve">Zdravotní omezení podle přílohy č. x+2  k tomuto nařízení </t>
  </si>
  <si>
    <t>Nejvyšší počet žáků na učitele OV v 1. ročníku</t>
  </si>
  <si>
    <t>Nejvyšší počet žáků na učitele OV ve 2 a 3.  ročníku</t>
  </si>
  <si>
    <t xml:space="preserve">Kód propojitelných oborů vzdělávání </t>
  </si>
  <si>
    <t>název propojitelných oborů vzdělávání - zaměření</t>
  </si>
  <si>
    <t>Kód příslušných oborů nástavbového studia</t>
  </si>
  <si>
    <t>Název příslušných oborů nástavbového studia</t>
  </si>
  <si>
    <t>Pozn.
ŘP, SvO</t>
  </si>
  <si>
    <t>16 - Ekologie a ochrana životního prostředí</t>
  </si>
  <si>
    <r>
      <rPr>
        <sz val="11"/>
        <color theme="0" tint="-0.249977111117893"/>
        <rFont val="Calibri"/>
        <family val="2"/>
        <charset val="238"/>
        <scheme val="minor"/>
      </rPr>
      <t>střední s maturitní zkouškou</t>
    </r>
    <r>
      <rPr>
        <b/>
        <sz val="11"/>
        <color theme="0" tint="-0.249977111117893"/>
        <rFont val="Calibri"/>
        <family val="2"/>
        <charset val="238"/>
        <scheme val="minor"/>
      </rPr>
      <t>/</t>
    </r>
    <r>
      <rPr>
        <b/>
        <sz val="11"/>
        <color theme="9" tint="-0.249977111117893"/>
        <rFont val="Calibri"/>
        <family val="2"/>
        <charset val="238"/>
        <scheme val="minor"/>
      </rPr>
      <t>EQF 4/</t>
    </r>
    <r>
      <rPr>
        <b/>
        <sz val="11"/>
        <color rgb="FFC00000"/>
        <rFont val="Calibri"/>
        <family val="2"/>
        <charset val="238"/>
        <scheme val="minor"/>
      </rPr>
      <t>354</t>
    </r>
  </si>
  <si>
    <t>16-M-01</t>
  </si>
  <si>
    <t xml:space="preserve">Ekologie a životní prostředí </t>
  </si>
  <si>
    <t>16-M-01/A</t>
  </si>
  <si>
    <t>Specialista/specialistka životního prostředí</t>
  </si>
  <si>
    <t>16-M-01/B</t>
  </si>
  <si>
    <t>Průmyslový ekolog / průmyslová ekoložka</t>
  </si>
  <si>
    <t>Příloha č. x+1</t>
  </si>
  <si>
    <t>Samostatná převodníková tabulka</t>
  </si>
  <si>
    <t>Nové nařízení vlády č...../......Sb.</t>
  </si>
  <si>
    <t>Nařízení vlády č. 211/2010 Sb.</t>
  </si>
  <si>
    <t>Kód nahrazovaného oboru vzdělání</t>
  </si>
  <si>
    <t xml:space="preserve">Nahrazovaný obor vzdělání </t>
  </si>
  <si>
    <t>16-01-M/01</t>
  </si>
  <si>
    <t>16-01-M/02</t>
  </si>
  <si>
    <t xml:space="preserve">Průmyslová ekologie </t>
  </si>
  <si>
    <t>Příloha č.  x+2</t>
  </si>
  <si>
    <t>Počty oborů vzdělání ve skupině oborů vzdělání</t>
  </si>
  <si>
    <t>dle nařízení vlády (navržené)</t>
  </si>
  <si>
    <t>nahrazovaných (současné)</t>
  </si>
  <si>
    <t>přeřazené do jiné skupiny</t>
  </si>
  <si>
    <t>vyřazené</t>
  </si>
  <si>
    <t>nové</t>
  </si>
  <si>
    <t xml:space="preserve">E </t>
  </si>
  <si>
    <t>celkem</t>
  </si>
  <si>
    <t>18 - Informační a komunikační technologie</t>
  </si>
  <si>
    <t>18-M-01</t>
  </si>
  <si>
    <t>Informační technologie</t>
  </si>
  <si>
    <t>18-M-02</t>
  </si>
  <si>
    <t xml:space="preserve">Kybernetická bezpečnost </t>
  </si>
  <si>
    <t>musí stanovit MZdr</t>
  </si>
  <si>
    <t>Zaměření oboru vzdělání</t>
  </si>
  <si>
    <t>18-20-M/01</t>
  </si>
  <si>
    <t>nový obor</t>
  </si>
  <si>
    <t>20 - Dopravní prostředky</t>
  </si>
  <si>
    <r>
      <rPr>
        <sz val="11"/>
        <color rgb="FFBFBFBF"/>
        <rFont val="Calibri"/>
        <family val="2"/>
        <charset val="238"/>
        <scheme val="minor"/>
      </rPr>
      <t>střední s výučním listem</t>
    </r>
    <r>
      <rPr>
        <sz val="11"/>
        <color rgb="FF000000"/>
        <rFont val="Calibri"/>
        <family val="2"/>
        <charset val="238"/>
        <scheme val="minor"/>
      </rPr>
      <t>/</t>
    </r>
    <r>
      <rPr>
        <b/>
        <sz val="11"/>
        <color rgb="FF0085B4"/>
        <rFont val="Calibri"/>
        <family val="2"/>
        <charset val="238"/>
        <scheme val="minor"/>
      </rPr>
      <t>EQF 3</t>
    </r>
    <r>
      <rPr>
        <sz val="11"/>
        <color rgb="FF000000"/>
        <rFont val="Calibri"/>
        <family val="2"/>
        <charset val="238"/>
        <scheme val="minor"/>
      </rPr>
      <t>/</t>
    </r>
    <r>
      <rPr>
        <b/>
        <sz val="11"/>
        <color rgb="FFC00000"/>
        <rFont val="Calibri"/>
        <family val="2"/>
        <charset val="238"/>
        <scheme val="minor"/>
      </rPr>
      <t>353</t>
    </r>
  </si>
  <si>
    <t>20-H-01</t>
  </si>
  <si>
    <t>Opravy a diagnostika vozidel</t>
  </si>
  <si>
    <t>20-H-01/A</t>
  </si>
  <si>
    <t>Automechanik/automechanička</t>
  </si>
  <si>
    <t>1, 3, 7a, 9a,19</t>
  </si>
  <si>
    <t>20-L-01</t>
  </si>
  <si>
    <t>Opravy a diagnostika vozidel - Opravář a diagnostik / opravářka a diagnostička vozidel</t>
  </si>
  <si>
    <t>ŘO B a C, elektro.vz</t>
  </si>
  <si>
    <t>20-H-01/B</t>
  </si>
  <si>
    <t>Karosář/karosářka</t>
  </si>
  <si>
    <t>1,4,5,7a,9a,19,21,27</t>
  </si>
  <si>
    <t>ŘO  B a C, SvO ZK pro obloukové svařování (tavící se elektrodou v aktivním plynu), ZK pro svařování plastů (horkým plynem a přídavným materiálem – ruční a rychlotryskou) a případně kurzu zaškolení na obsluhu zařízení pro plamenové svařování (řezání a drážkování kyslíkem)</t>
  </si>
  <si>
    <t>20-H-01/C</t>
  </si>
  <si>
    <t>Autolakýrník/autolakýrnice</t>
  </si>
  <si>
    <t>4,5,7a,8a,9a,10</t>
  </si>
  <si>
    <r>
      <rPr>
        <sz val="11"/>
        <color rgb="FF000000"/>
        <rFont val="Calibri"/>
        <family val="2"/>
        <charset val="238"/>
      </rPr>
      <t xml:space="preserve">ŘO B </t>
    </r>
    <r>
      <rPr>
        <b/>
        <sz val="11"/>
        <color rgb="FF4472C4"/>
        <rFont val="Calibri"/>
        <family val="2"/>
        <charset val="238"/>
      </rPr>
      <t>a C</t>
    </r>
  </si>
  <si>
    <t>20-H-01/D</t>
  </si>
  <si>
    <t>Strojník/strojnice silničních strojů</t>
  </si>
  <si>
    <t>1,3,5,7a,9b,19,20,21,22,27</t>
  </si>
  <si>
    <t>ŘO B a C</t>
  </si>
  <si>
    <t>20-H-01/E</t>
  </si>
  <si>
    <t>Mechanik/mechanička kolejových vozidel</t>
  </si>
  <si>
    <t>20-H-01/F</t>
  </si>
  <si>
    <t>Mechanik/mechanička jízdních kol a elektrokol</t>
  </si>
  <si>
    <t>elektro.vz</t>
  </si>
  <si>
    <t>20-H-02</t>
  </si>
  <si>
    <t>Autotronika</t>
  </si>
  <si>
    <t>20-H-02/A</t>
  </si>
  <si>
    <t>Autoelektrikář/autoelktrikářka</t>
  </si>
  <si>
    <t>3, 9a, 27</t>
  </si>
  <si>
    <t>20-L-02</t>
  </si>
  <si>
    <t>Autotronika - Autotronik/autotronička</t>
  </si>
  <si>
    <t>20-H-03</t>
  </si>
  <si>
    <t>Letecká technika</t>
  </si>
  <si>
    <t>20-H-03/A</t>
  </si>
  <si>
    <t>Mechanik/mechanička letadel</t>
  </si>
  <si>
    <t>20-L-03</t>
  </si>
  <si>
    <t>Letecká technika - Letecký mechanik / letecká mechanička</t>
  </si>
  <si>
    <t>SvO v rozsahu ZK pro plamenové svařování (kyslíko-acetylenové) a ZK pro obloukové svařování (obalenou elektrodou nebo tavicí se elektrodou v aktivním plynu)</t>
  </si>
  <si>
    <t>20-H-04</t>
  </si>
  <si>
    <t>Lodník</t>
  </si>
  <si>
    <t>20-H-04/A</t>
  </si>
  <si>
    <t>Lodník/lodnice</t>
  </si>
  <si>
    <t>4,9b, 19,20,22,23,27</t>
  </si>
  <si>
    <t xml:space="preserve">Odborná způsobilost: (EU) 2017/2397 </t>
  </si>
  <si>
    <t>20-L-01/A</t>
  </si>
  <si>
    <t>Opravář a diagnostik / opravářka a diagnostička vozidel</t>
  </si>
  <si>
    <t>20-L-02/A</t>
  </si>
  <si>
    <t>Autotronik/autotronička</t>
  </si>
  <si>
    <t>3, 7a, 9a</t>
  </si>
  <si>
    <r>
      <rPr>
        <sz val="11"/>
        <color rgb="FFBFBFBF"/>
        <rFont val="Calibri"/>
        <family val="2"/>
        <charset val="238"/>
      </rPr>
      <t>střední s maturitní zkouškou</t>
    </r>
    <r>
      <rPr>
        <b/>
        <sz val="11"/>
        <color rgb="FFBFBFBF"/>
        <rFont val="Calibri"/>
        <family val="2"/>
        <charset val="238"/>
      </rPr>
      <t>/</t>
    </r>
    <r>
      <rPr>
        <b/>
        <sz val="11"/>
        <color rgb="FF548235"/>
        <rFont val="Calibri"/>
        <family val="2"/>
        <charset val="238"/>
      </rPr>
      <t>EQF 4/</t>
    </r>
    <r>
      <rPr>
        <b/>
        <sz val="11"/>
        <color rgb="FFC00000"/>
        <rFont val="Calibri"/>
        <family val="2"/>
        <charset val="238"/>
      </rPr>
      <t>354</t>
    </r>
  </si>
  <si>
    <t>20-L-03/A</t>
  </si>
  <si>
    <t>Letecký mechanik / letecká mechanička</t>
  </si>
  <si>
    <t>3, 7a, 9a, 19, 20</t>
  </si>
  <si>
    <r>
      <rPr>
        <sz val="11"/>
        <color theme="0" tint="-0.249977111117893"/>
        <rFont val="Calibri"/>
        <family val="2"/>
        <charset val="238"/>
        <scheme val="minor"/>
      </rPr>
      <t>střední s maturitní zkouškou/</t>
    </r>
    <r>
      <rPr>
        <b/>
        <sz val="11"/>
        <color theme="9" tint="-0.249977111117893"/>
        <rFont val="Calibri"/>
        <family val="2"/>
        <charset val="238"/>
        <scheme val="minor"/>
      </rPr>
      <t>EQF 4</t>
    </r>
    <r>
      <rPr>
        <sz val="11"/>
        <color theme="1"/>
        <rFont val="Calibri"/>
        <family val="2"/>
        <charset val="238"/>
        <scheme val="minor"/>
      </rPr>
      <t>/</t>
    </r>
    <r>
      <rPr>
        <b/>
        <sz val="11"/>
        <color rgb="FFC00000"/>
        <rFont val="Calibri"/>
        <family val="2"/>
        <charset val="238"/>
        <scheme val="minor"/>
      </rPr>
      <t>354</t>
    </r>
  </si>
  <si>
    <t>20-M-01</t>
  </si>
  <si>
    <t>elektro.vz: ukončené odborné vzdělání v elektrotechnice dle NV č. 194/2022 Sb.</t>
  </si>
  <si>
    <t>23-68-H/01</t>
  </si>
  <si>
    <t>Mechanik opravář motorových vozidel</t>
  </si>
  <si>
    <t>23-55-H/02</t>
  </si>
  <si>
    <t>Karosář</t>
  </si>
  <si>
    <t>23-61-H/01</t>
  </si>
  <si>
    <t>Autolakýrník</t>
  </si>
  <si>
    <t>23-65-H/03</t>
  </si>
  <si>
    <t>Strojník silničních strojů</t>
  </si>
  <si>
    <t>nové zaměření</t>
  </si>
  <si>
    <t xml:space="preserve">26-57-H/01 </t>
  </si>
  <si>
    <t>Autoelektrikář</t>
  </si>
  <si>
    <t xml:space="preserve">nový obor </t>
  </si>
  <si>
    <t>23-65-H/02</t>
  </si>
  <si>
    <t>39-41-L/01</t>
  </si>
  <si>
    <t>Autotronik</t>
  </si>
  <si>
    <t>23-45-L/02</t>
  </si>
  <si>
    <t>Letecký mechanik</t>
  </si>
  <si>
    <t>23-45-M/01</t>
  </si>
  <si>
    <r>
      <t xml:space="preserve">Stupeň vzdělání/ </t>
    </r>
    <r>
      <rPr>
        <b/>
        <sz val="11"/>
        <color rgb="FF7030A0"/>
        <rFont val="Calibri"/>
        <family val="2"/>
        <charset val="238"/>
      </rPr>
      <t>EQF</t>
    </r>
    <r>
      <rPr>
        <b/>
        <sz val="11"/>
        <color rgb="FF000000"/>
        <rFont val="Calibri"/>
        <family val="2"/>
        <charset val="238"/>
      </rPr>
      <t>/</t>
    </r>
    <r>
      <rPr>
        <b/>
        <sz val="11"/>
        <color rgb="FFC00000"/>
        <rFont val="Calibri"/>
        <family val="2"/>
        <charset val="238"/>
      </rPr>
      <t>ISCED 2011</t>
    </r>
    <r>
      <rPr>
        <b/>
        <sz val="11"/>
        <color rgb="FF000000"/>
        <rFont val="Calibri"/>
        <family val="2"/>
        <charset val="238"/>
      </rPr>
      <t xml:space="preserve">  </t>
    </r>
  </si>
  <si>
    <t>21 - Těžba a úprava nerostných surovin</t>
  </si>
  <si>
    <t> </t>
  </si>
  <si>
    <r>
      <t>střední s maturitní zkouškou</t>
    </r>
    <r>
      <rPr>
        <b/>
        <sz val="11"/>
        <color rgb="FFBFBFBF"/>
        <rFont val="Calibri"/>
        <family val="2"/>
        <charset val="238"/>
      </rPr>
      <t>/</t>
    </r>
    <r>
      <rPr>
        <b/>
        <sz val="11"/>
        <color rgb="FF548235"/>
        <rFont val="Calibri"/>
        <family val="2"/>
        <charset val="238"/>
      </rPr>
      <t>EQF 4/</t>
    </r>
    <r>
      <rPr>
        <b/>
        <sz val="11"/>
        <color rgb="FFC00000"/>
        <rFont val="Calibri"/>
        <family val="2"/>
        <charset val="238"/>
      </rPr>
      <t>354</t>
    </r>
  </si>
  <si>
    <t>21-M-01</t>
  </si>
  <si>
    <t>Geotechnika</t>
  </si>
  <si>
    <t>1,4,5,7a,8a,11,19, 20,21,22</t>
  </si>
  <si>
    <t>21-M-02</t>
  </si>
  <si>
    <t>Stavební materiály</t>
  </si>
  <si>
    <t>přeřazené OV  do skupiny oborů 23:</t>
  </si>
  <si>
    <t>23-H-03</t>
  </si>
  <si>
    <t>Řízení jakosti v metalurgii</t>
  </si>
  <si>
    <t>21-55-H/01</t>
  </si>
  <si>
    <t>Slévač</t>
  </si>
  <si>
    <t>21-53-H/01</t>
  </si>
  <si>
    <t>Modelář</t>
  </si>
  <si>
    <t>21-52-H/01</t>
  </si>
  <si>
    <t>Hutník</t>
  </si>
  <si>
    <t>23-L-03</t>
  </si>
  <si>
    <t>21-44-L/01</t>
  </si>
  <si>
    <t>Technik modelových zařízení</t>
  </si>
  <si>
    <t>21-43-L/01</t>
  </si>
  <si>
    <t>Hutník operátor</t>
  </si>
  <si>
    <t>X</t>
  </si>
  <si>
    <t>21-43-L/51</t>
  </si>
  <si>
    <t>vyřazené OV kateg.L5::</t>
  </si>
  <si>
    <t>dlouhodobě se nevyučují</t>
  </si>
  <si>
    <t>21-44-L/51</t>
  </si>
  <si>
    <t>21-43-L/51 Hutník operátor</t>
  </si>
  <si>
    <t>21-44-L/51 Technik modelových zařízení</t>
  </si>
  <si>
    <t>23-M-01</t>
  </si>
  <si>
    <t>Strojírenství</t>
  </si>
  <si>
    <t>21-43-M/01</t>
  </si>
  <si>
    <t>Hutnictví</t>
  </si>
  <si>
    <t>21-44-M/01</t>
  </si>
  <si>
    <t>Strojírenská metalurgie</t>
  </si>
  <si>
    <t>nově přeřazený OV kateg. M:</t>
  </si>
  <si>
    <t>21-42-M/01</t>
  </si>
  <si>
    <t>36-43-M/01 Stavební materiály</t>
  </si>
  <si>
    <t>36-43-M/01</t>
  </si>
  <si>
    <t>23 - Strojírenství, hutnictví a slévárenství</t>
  </si>
  <si>
    <r>
      <rPr>
        <sz val="11"/>
        <color theme="0" tint="-0.249977111117893"/>
        <rFont val="Calibri"/>
        <family val="2"/>
        <charset val="238"/>
        <scheme val="minor"/>
      </rPr>
      <t>střední/</t>
    </r>
    <r>
      <rPr>
        <b/>
        <sz val="11"/>
        <color rgb="FF7030A0"/>
        <rFont val="Calibri"/>
        <family val="2"/>
        <charset val="238"/>
        <scheme val="minor"/>
      </rPr>
      <t>EQF2</t>
    </r>
    <r>
      <rPr>
        <sz val="11"/>
        <color theme="1"/>
        <rFont val="Calibri"/>
        <family val="2"/>
        <charset val="238"/>
        <scheme val="minor"/>
      </rPr>
      <t>/</t>
    </r>
    <r>
      <rPr>
        <b/>
        <sz val="11"/>
        <color rgb="FFC00000"/>
        <rFont val="Calibri"/>
        <family val="2"/>
        <charset val="238"/>
        <scheme val="minor"/>
      </rPr>
      <t>353</t>
    </r>
    <r>
      <rPr>
        <sz val="11"/>
        <color theme="1"/>
        <rFont val="Calibri"/>
        <family val="2"/>
        <charset val="238"/>
        <scheme val="minor"/>
      </rPr>
      <t xml:space="preserve"> </t>
    </r>
  </si>
  <si>
    <t>23-E-01</t>
  </si>
  <si>
    <t>Strojírenské práce</t>
  </si>
  <si>
    <t>1,3,5,7a,19,20,21,22</t>
  </si>
  <si>
    <t>8 (původně 12)</t>
  </si>
  <si>
    <t>23-H-01</t>
  </si>
  <si>
    <t>Výroba a oprava strojů - strojní mechanik/mechanička / nástrojař/nástrojařka / strojník/strojnice</t>
  </si>
  <si>
    <t>23-H-02</t>
  </si>
  <si>
    <t>Seřizování a obsluha strojů - obráběč/obráběčka kovů</t>
  </si>
  <si>
    <t>Výroba a oprava strojů</t>
  </si>
  <si>
    <t>23-H-01/A</t>
  </si>
  <si>
    <t>Strojní mechanik/mechanička</t>
  </si>
  <si>
    <t>1, 3, 7a, 19</t>
  </si>
  <si>
    <t>23-L-01</t>
  </si>
  <si>
    <t>Výroba a oprava strojů - mechanik/mechanička strojů a zařízení</t>
  </si>
  <si>
    <t>21-L-51</t>
  </si>
  <si>
    <t>Provozní technika - provozní technik/technička</t>
  </si>
  <si>
    <t>příprava k získání sv.op.</t>
  </si>
  <si>
    <t>23-H-01/B</t>
  </si>
  <si>
    <t>Nástrojař/nástrojařka</t>
  </si>
  <si>
    <t>1, 3, 5, 7a,19</t>
  </si>
  <si>
    <t>23-H-01/C</t>
  </si>
  <si>
    <t>Strojník/strojnice</t>
  </si>
  <si>
    <t>Seřizování a obsluha strojů</t>
  </si>
  <si>
    <t>23-H-02/A</t>
  </si>
  <si>
    <t>Obráběč/obráběčka kovů</t>
  </si>
  <si>
    <t>1,3,5,7a,9a,19</t>
  </si>
  <si>
    <t>23-L-02</t>
  </si>
  <si>
    <t>Seřizování a obsluha strojů - mechanik seřizovač / mechanička seřizovačka</t>
  </si>
  <si>
    <t>23-H-03/A</t>
  </si>
  <si>
    <t>Hutník/hutnice</t>
  </si>
  <si>
    <t>1,3,5,6,7a,8,11,19,20,21,22</t>
  </si>
  <si>
    <t>Řízení jakosti v metalurgii - hutník operátor / hutnice operátorka</t>
  </si>
  <si>
    <t>23-H-03/B</t>
  </si>
  <si>
    <t>Modelář/modelářka</t>
  </si>
  <si>
    <t>Řízení jakosti v metalurgii - technik/technička modelových zařízení</t>
  </si>
  <si>
    <t>23-H-03/C</t>
  </si>
  <si>
    <t>Slévač/slévačka</t>
  </si>
  <si>
    <t>23-H-04</t>
  </si>
  <si>
    <t>Optika</t>
  </si>
  <si>
    <t>23-H-04/A</t>
  </si>
  <si>
    <t>Jemný mechanik / jemná mechanička</t>
  </si>
  <si>
    <t>1,3,5,9a,19,22</t>
  </si>
  <si>
    <t>23-L-04</t>
  </si>
  <si>
    <t>Optika - optik/optička</t>
  </si>
  <si>
    <t>23-H-05</t>
  </si>
  <si>
    <t>Puškařství</t>
  </si>
  <si>
    <t>23-H-05/A</t>
  </si>
  <si>
    <t>Puškař/puškařka</t>
  </si>
  <si>
    <t>3, 7a, 19, 20,27</t>
  </si>
  <si>
    <t>23-L-05</t>
  </si>
  <si>
    <t>Puškařství - puškař - technik / puškařka - technička</t>
  </si>
  <si>
    <t>23-H-06</t>
  </si>
  <si>
    <t>Strojní klempířství</t>
  </si>
  <si>
    <t>23-H-06/A</t>
  </si>
  <si>
    <t>Klempíř/klempířka strojní</t>
  </si>
  <si>
    <t>1,4,5,7a,11,19,21</t>
  </si>
  <si>
    <t>23-L-01/A</t>
  </si>
  <si>
    <t>Mechanik/mechanička strojů a zařízení</t>
  </si>
  <si>
    <t>1, 3,5, 7a, 9a,19</t>
  </si>
  <si>
    <r>
      <rPr>
        <sz val="11"/>
        <color rgb="FFBFBFBF"/>
        <rFont val="Calibri"/>
        <family val="2"/>
        <charset val="238"/>
        <scheme val="minor"/>
      </rPr>
      <t>střední s maturitní zkouškou</t>
    </r>
    <r>
      <rPr>
        <b/>
        <sz val="11"/>
        <color rgb="FFBFBFBF"/>
        <rFont val="Calibri"/>
        <family val="2"/>
        <charset val="238"/>
        <scheme val="minor"/>
      </rPr>
      <t>/</t>
    </r>
    <r>
      <rPr>
        <b/>
        <sz val="11"/>
        <color rgb="FF548235"/>
        <rFont val="Calibri"/>
        <family val="2"/>
        <charset val="238"/>
        <scheme val="minor"/>
      </rPr>
      <t>EQF 4/</t>
    </r>
    <r>
      <rPr>
        <b/>
        <sz val="11"/>
        <color rgb="FFC00000"/>
        <rFont val="Calibri"/>
        <family val="2"/>
        <charset val="238"/>
        <scheme val="minor"/>
      </rPr>
      <t>354</t>
    </r>
  </si>
  <si>
    <t>23-L-02/A</t>
  </si>
  <si>
    <t>Mechanik seřizovač / mechanička seřizovačka</t>
  </si>
  <si>
    <t>23-L-03/A</t>
  </si>
  <si>
    <t>Technik/technička modelových zařízení</t>
  </si>
  <si>
    <t>2, 3, 5, 7a, 8a, 11, 19, 20, 21, 22</t>
  </si>
  <si>
    <t>23-L-03/B</t>
  </si>
  <si>
    <t>Hutník operátor / hutnice operátorka</t>
  </si>
  <si>
    <t>1, 2, 4, 8a, 11, 19, 21, 22</t>
  </si>
  <si>
    <t>23-L-04/A</t>
  </si>
  <si>
    <t>Optik/optička</t>
  </si>
  <si>
    <t>1, 3</t>
  </si>
  <si>
    <t>23-L-05/A</t>
  </si>
  <si>
    <t>Puškař - technik / puškařka -technička</t>
  </si>
  <si>
    <t>3, 7a, 19, 20, 27</t>
  </si>
  <si>
    <t>23-L-51</t>
  </si>
  <si>
    <t>Provozní technika</t>
  </si>
  <si>
    <t>23-L-51/A</t>
  </si>
  <si>
    <t>Provozní technik/technička</t>
  </si>
  <si>
    <t>23-51-E/01</t>
  </si>
  <si>
    <t>vyřazené OV kat. H :</t>
  </si>
  <si>
    <t>23-47-H/01</t>
  </si>
  <si>
    <t>Kovář</t>
  </si>
  <si>
    <t>dlohodobě se nevyučuje</t>
  </si>
  <si>
    <r>
      <rPr>
        <b/>
        <sz val="11"/>
        <color rgb="FF000000"/>
        <rFont val="Calibri"/>
        <family val="2"/>
        <charset val="238"/>
        <scheme val="minor"/>
      </rPr>
      <t xml:space="preserve">obory vzdělání přeřazené do skupiny 20 Dopravní prostředky: </t>
    </r>
    <r>
      <rPr>
        <sz val="11"/>
        <color rgb="FF000000"/>
        <rFont val="Calibri"/>
        <family val="2"/>
        <charset val="238"/>
        <scheme val="minor"/>
      </rPr>
      <t>Mechanik opravář motorových vozidel, Karosář, Autolakýrník, Strojník silničních strojů, lodník</t>
    </r>
  </si>
  <si>
    <t>23-51-H/01</t>
  </si>
  <si>
    <t>Strojní mechanik</t>
  </si>
  <si>
    <t>23-65-H/01</t>
  </si>
  <si>
    <t>Strojník</t>
  </si>
  <si>
    <t>23-52-H/01</t>
  </si>
  <si>
    <t>Nástrojař</t>
  </si>
  <si>
    <t>23-56-H/01</t>
  </si>
  <si>
    <t>Obráběč kovů</t>
  </si>
  <si>
    <t>23-62-H/01</t>
  </si>
  <si>
    <t>Jemný mechanik</t>
  </si>
  <si>
    <t>23-69-H/01</t>
  </si>
  <si>
    <t>Puškař</t>
  </si>
  <si>
    <t>23-55-H/01</t>
  </si>
  <si>
    <t>Klempíř</t>
  </si>
  <si>
    <r>
      <rPr>
        <b/>
        <sz val="11"/>
        <color rgb="FF000000"/>
        <rFont val="Calibri"/>
        <family val="2"/>
        <charset val="238"/>
      </rPr>
      <t xml:space="preserve">obory vzdělání převzaté ze skupiny 21 Těžba a úprava surovin: </t>
    </r>
    <r>
      <rPr>
        <sz val="11"/>
        <color rgb="FF000000"/>
        <rFont val="Calibri"/>
        <family val="2"/>
        <charset val="238"/>
      </rPr>
      <t>Hutník,Slévač,Modelář,Hutník operátor,Technik modelových zařízení</t>
    </r>
  </si>
  <si>
    <r>
      <rPr>
        <b/>
        <sz val="11"/>
        <color rgb="FF000000"/>
        <rFont val="Calibri"/>
        <family val="2"/>
        <charset val="238"/>
        <scheme val="minor"/>
      </rPr>
      <t xml:space="preserve">obor vzdělání přeřazen do skupiny 20 Dopravní prostředky: </t>
    </r>
    <r>
      <rPr>
        <sz val="11"/>
        <color rgb="FF000000"/>
        <rFont val="Calibri"/>
        <family val="2"/>
        <charset val="238"/>
        <scheme val="minor"/>
      </rPr>
      <t>Letecký mechanik</t>
    </r>
  </si>
  <si>
    <t>23-44-L/01</t>
  </si>
  <si>
    <t>Mechanik strojů a zařízení</t>
  </si>
  <si>
    <t>23-45-L/01</t>
  </si>
  <si>
    <t>Mechanik seřizovač</t>
  </si>
  <si>
    <t>23-62-L/01</t>
  </si>
  <si>
    <t>Optik</t>
  </si>
  <si>
    <t>23-69-L/01</t>
  </si>
  <si>
    <t>Technik-puškař</t>
  </si>
  <si>
    <t>Provozní technik</t>
  </si>
  <si>
    <t>23-43-L/51</t>
  </si>
  <si>
    <t>vyřazené OV kat. L5 :</t>
  </si>
  <si>
    <t>dlohodobě se nevyučují</t>
  </si>
  <si>
    <t>23-44-L/51</t>
  </si>
  <si>
    <t>23-45-L/51</t>
  </si>
  <si>
    <t>23-67-L-51</t>
  </si>
  <si>
    <t>23-62-L/51</t>
  </si>
  <si>
    <r>
      <rPr>
        <b/>
        <sz val="11"/>
        <color rgb="FF000000"/>
        <rFont val="Calibri"/>
        <family val="2"/>
        <charset val="238"/>
        <scheme val="minor"/>
      </rPr>
      <t>obor vzdělání přeřazen do skupiny 20 Dopravní prostředky</t>
    </r>
    <r>
      <rPr>
        <sz val="11"/>
        <color rgb="FF000000"/>
        <rFont val="Calibri"/>
        <family val="2"/>
        <charset val="238"/>
        <scheme val="minor"/>
      </rPr>
      <t>: Dopravní prostředky</t>
    </r>
  </si>
  <si>
    <t>23-41-M/01</t>
  </si>
  <si>
    <r>
      <rPr>
        <b/>
        <sz val="11"/>
        <color rgb="FF000000"/>
        <rFont val="Calibri"/>
        <family val="2"/>
        <charset val="238"/>
        <scheme val="minor"/>
      </rPr>
      <t xml:space="preserve">obory vzdělání převzaté ze skupiny 21 Těžba a úprava surovin: </t>
    </r>
    <r>
      <rPr>
        <sz val="11"/>
        <color rgb="FF000000"/>
        <rFont val="Calibri"/>
        <family val="2"/>
        <charset val="238"/>
        <scheme val="minor"/>
      </rPr>
      <t>Hutnictví, Strojírenská metalurgie</t>
    </r>
  </si>
  <si>
    <t>26 - Elektrotechnika a telekomunikace</t>
  </si>
  <si>
    <t>26-E-01</t>
  </si>
  <si>
    <t>Elektrotechnické a strojně montážní práce</t>
  </si>
  <si>
    <t>3, 9a, 19, 22</t>
  </si>
  <si>
    <t>26-H-01</t>
  </si>
  <si>
    <t xml:space="preserve">Elektromechanika  </t>
  </si>
  <si>
    <t>zvážit zařazení do jiné skupiny s ohledem na NŘ 194/2022 Sb.</t>
  </si>
  <si>
    <t>Elektromechanika</t>
  </si>
  <si>
    <t>26-H-01/A</t>
  </si>
  <si>
    <t>Elektrikář/ elektrikářka slaboproud</t>
  </si>
  <si>
    <t>3, 19, 22</t>
  </si>
  <si>
    <t>26-L-01</t>
  </si>
  <si>
    <t>Elektromechanika -Mechanik elektrotechnik / mechanička elektrotechnička</t>
  </si>
  <si>
    <t>elektro.vz.</t>
  </si>
  <si>
    <t>26-H-01/B</t>
  </si>
  <si>
    <t>Elektrikář/ elektrikářska silnoproud</t>
  </si>
  <si>
    <t>26-H-01/C</t>
  </si>
  <si>
    <t>Elektromechnik/ elektromechanička pro zařízení a přístroje</t>
  </si>
  <si>
    <t>26-H-01/D</t>
  </si>
  <si>
    <t>Mechanik/ mechanička telekomunikačních sítí</t>
  </si>
  <si>
    <t>3, 22</t>
  </si>
  <si>
    <t>26-L-01/A</t>
  </si>
  <si>
    <t>Mechanik elektrotechnik / mechanička elektrotechnička</t>
  </si>
  <si>
    <t>26-M-01</t>
  </si>
  <si>
    <t>Elektrotechnika</t>
  </si>
  <si>
    <t>26-M-01/A</t>
  </si>
  <si>
    <t>26-M-01/B</t>
  </si>
  <si>
    <t>Telekomunikace</t>
  </si>
  <si>
    <t>26-M-02</t>
  </si>
  <si>
    <t>Mechatronika</t>
  </si>
  <si>
    <t>26-M-02/A</t>
  </si>
  <si>
    <t>26-L-51</t>
  </si>
  <si>
    <t>Provozní elektrotechnika</t>
  </si>
  <si>
    <t>nástavba</t>
  </si>
  <si>
    <t>26-51-E/01</t>
  </si>
  <si>
    <t>26-51-H/01</t>
  </si>
  <si>
    <t>Elektrikář</t>
  </si>
  <si>
    <t>26-51-H/02</t>
  </si>
  <si>
    <t>Elektrikář-silnoproud</t>
  </si>
  <si>
    <t>26-52-H/01</t>
  </si>
  <si>
    <t>Elektromechanik pro zařízení a přístroje</t>
  </si>
  <si>
    <t>26-59-H/01</t>
  </si>
  <si>
    <t>Spojový mechanik</t>
  </si>
  <si>
    <t>26-57-H/01</t>
  </si>
  <si>
    <t>26-41-L/01</t>
  </si>
  <si>
    <t>Mechanik elektrotechnik</t>
  </si>
  <si>
    <t>26-41-M/01</t>
  </si>
  <si>
    <t>26-45-M/01</t>
  </si>
  <si>
    <t>26-41-L/52</t>
  </si>
  <si>
    <t>x</t>
  </si>
  <si>
    <t>26-41-L/51</t>
  </si>
  <si>
    <t>26-45-L/51</t>
  </si>
  <si>
    <t>39-41-L/51</t>
  </si>
  <si>
    <t>27 - Silikáty</t>
  </si>
  <si>
    <t xml:space="preserve">27-E-01 </t>
  </si>
  <si>
    <t xml:space="preserve">Keramické práce  </t>
  </si>
  <si>
    <t>3,7a,8a,9,19</t>
  </si>
  <si>
    <t>27-H-01</t>
  </si>
  <si>
    <t>Výroba a dekorace keramiky - keramik/keramička</t>
  </si>
  <si>
    <t>27-E-02</t>
  </si>
  <si>
    <t xml:space="preserve">Bižuterní práce </t>
  </si>
  <si>
    <t>3, 9a, 22</t>
  </si>
  <si>
    <t>27-H-02</t>
  </si>
  <si>
    <t>Výroba skla a bižutérie - sklář/sklářka, výrobce/výrobkyně bižuterie</t>
  </si>
  <si>
    <t>Výroba a dekorace keramiky</t>
  </si>
  <si>
    <t>27-H-01/A</t>
  </si>
  <si>
    <t>Keramik/keramička</t>
  </si>
  <si>
    <t>7a,9a,19</t>
  </si>
  <si>
    <t>Výroba skla a bižutérie</t>
  </si>
  <si>
    <t>27-H-02/A</t>
  </si>
  <si>
    <t>Sklář/sklářka</t>
  </si>
  <si>
    <t>3,5,9a,19,22</t>
  </si>
  <si>
    <t>27-H-02/B</t>
  </si>
  <si>
    <t>Výrobce/výrobkyně bižuterie</t>
  </si>
  <si>
    <t>27-M-01</t>
  </si>
  <si>
    <t>Technologie silikátů</t>
  </si>
  <si>
    <t>27-M-01/A</t>
  </si>
  <si>
    <t>Sklářský technik / sklářská technička</t>
  </si>
  <si>
    <t>9a</t>
  </si>
  <si>
    <t>27-M-01/B</t>
  </si>
  <si>
    <t>Keramický technik / keramická technička</t>
  </si>
  <si>
    <t>vyřazené OV kat. E:</t>
  </si>
  <si>
    <t xml:space="preserve">Keramické práce       </t>
  </si>
  <si>
    <t>28-57-E/01</t>
  </si>
  <si>
    <t>Keramická výroba</t>
  </si>
  <si>
    <t>28-58-E/01</t>
  </si>
  <si>
    <t>Sklářská výroba</t>
  </si>
  <si>
    <t>28-58-E/01 Sklářská výroba</t>
  </si>
  <si>
    <t xml:space="preserve">dlouhodobě se OV nevyučuje </t>
  </si>
  <si>
    <t>28-63-E/01</t>
  </si>
  <si>
    <t>Bižuterní výroba</t>
  </si>
  <si>
    <t>28-57-H/01</t>
  </si>
  <si>
    <t>Výrobce a dekoratér keramiky</t>
  </si>
  <si>
    <t>28-58-H/01</t>
  </si>
  <si>
    <t>Sklář-výrobce a zušlechťovatel skla</t>
  </si>
  <si>
    <t>28-63-H/01</t>
  </si>
  <si>
    <t>Výrobce bižuterie</t>
  </si>
  <si>
    <t xml:space="preserve">28-45-L/51 </t>
  </si>
  <si>
    <t>Sklářský a keramický průmysl</t>
  </si>
  <si>
    <t>28-46-M/01</t>
  </si>
  <si>
    <r>
      <rPr>
        <b/>
        <sz val="11"/>
        <color rgb="FF000000"/>
        <rFont val="Calibri"/>
        <family val="2"/>
        <charset val="238"/>
        <scheme val="minor"/>
      </rPr>
      <t>Pozn. 
ŘP, SvO</t>
    </r>
  </si>
  <si>
    <t>28 - Technická chemie</t>
  </si>
  <si>
    <t>28-H-01</t>
  </si>
  <si>
    <t>28-H-01/A</t>
  </si>
  <si>
    <t>Chemik/chemička</t>
  </si>
  <si>
    <t>7a, 8a, 9a, 10, 19</t>
  </si>
  <si>
    <t>28-L-01</t>
  </si>
  <si>
    <t>Technická chemie - chemik operátor / chemička operátorka</t>
  </si>
  <si>
    <t>28-L-01/A</t>
  </si>
  <si>
    <t>Chemik operátor / chemička operátorka</t>
  </si>
  <si>
    <t>4, 9a, 10</t>
  </si>
  <si>
    <t>28-M-01</t>
  </si>
  <si>
    <t>Aplikovaná chemie</t>
  </si>
  <si>
    <t>28-M-01/A</t>
  </si>
  <si>
    <t>Chemický technik analytik / chemická technička analytička</t>
  </si>
  <si>
    <t>28-M-01/B</t>
  </si>
  <si>
    <t>Chemický technik technolog / chemická technička technoložka</t>
  </si>
  <si>
    <t>28-M-01/C</t>
  </si>
  <si>
    <t>Chemicko-farmaceutický technik / chemicko-farmaceutická technička</t>
  </si>
  <si>
    <t>28-M-01/D</t>
  </si>
  <si>
    <t>Chemický technik pro ochranu ŽP / chemická technička pro ochranu ŽP</t>
  </si>
  <si>
    <t>28-52-E/01</t>
  </si>
  <si>
    <t>Chemické práce</t>
  </si>
  <si>
    <t>obor dlouhodobě bez žáků, zrušen bez náhrady, pouze DV</t>
  </si>
  <si>
    <t xml:space="preserve">28-56-E/01 </t>
  </si>
  <si>
    <t>Papírenská výroba</t>
  </si>
  <si>
    <t>obor dlouhodobě bez žáků, zrušen bez náhrady</t>
  </si>
  <si>
    <t>vyřazené OV kat. E :</t>
  </si>
  <si>
    <t xml:space="preserve">28-52-H/01 </t>
  </si>
  <si>
    <t>Chemik</t>
  </si>
  <si>
    <t xml:space="preserve">28-42-L/01 </t>
  </si>
  <si>
    <t>Chemik operátor</t>
  </si>
  <si>
    <t xml:space="preserve">28-42-L/51 </t>
  </si>
  <si>
    <t>dlouhodobě nízký počet žáků, možnost přes L0</t>
  </si>
  <si>
    <t>vyřazené OV kat. L5:</t>
  </si>
  <si>
    <t>28-44-M/01</t>
  </si>
  <si>
    <t xml:space="preserve">28-41-M/01 </t>
  </si>
  <si>
    <t>Technologie celulózy a papíru</t>
  </si>
  <si>
    <t>vyřazené OV kat. M:</t>
  </si>
  <si>
    <t>29 - Potravinářství</t>
  </si>
  <si>
    <t xml:space="preserve">29-E-01 </t>
  </si>
  <si>
    <t>Potravinářské práce</t>
  </si>
  <si>
    <t>29-E-01/A</t>
  </si>
  <si>
    <t>Potravinářská výroba</t>
  </si>
  <si>
    <t>7c, 8a, 9a, 19, 26</t>
  </si>
  <si>
    <t>29-H-01</t>
  </si>
  <si>
    <t>Výroba potravin - 4 zaměření</t>
  </si>
  <si>
    <t>29-E-01/B</t>
  </si>
  <si>
    <t xml:space="preserve">Řeznické a uzenářské práce    </t>
  </si>
  <si>
    <t>29-H-02</t>
  </si>
  <si>
    <t>Řeznictví-uzenářství - řezník uzenář/řeznice uzenářka</t>
  </si>
  <si>
    <t>29-E-01/C</t>
  </si>
  <si>
    <t xml:space="preserve">Pekařské práce  </t>
  </si>
  <si>
    <t>29-H-03</t>
  </si>
  <si>
    <t>Pekařství  - pekař/pekařka</t>
  </si>
  <si>
    <t>29-E-01/D</t>
  </si>
  <si>
    <t xml:space="preserve">Cukrářské práce </t>
  </si>
  <si>
    <t>29-H-04</t>
  </si>
  <si>
    <t>Cukrář - cukrář/cukrářka</t>
  </si>
  <si>
    <t>Výroba potravin</t>
  </si>
  <si>
    <t>29-H-01/A</t>
  </si>
  <si>
    <t>Pečivář/ pečivářka</t>
  </si>
  <si>
    <t>9a, 19, 26</t>
  </si>
  <si>
    <t>29-H-01/B</t>
  </si>
  <si>
    <t>Mlékař/ mlékařka</t>
  </si>
  <si>
    <t>29-H-01/C</t>
  </si>
  <si>
    <t>Sladovník-pivovarník/ sladovnice - pivovarnice</t>
  </si>
  <si>
    <t>29-H-01/D</t>
  </si>
  <si>
    <t>Cukrovinkář/ cukrovinkářka</t>
  </si>
  <si>
    <t>Řeznictví -uzenářství</t>
  </si>
  <si>
    <t>29-H-02/A</t>
  </si>
  <si>
    <t>Řezník - uzenář / řeznice - uzenářka</t>
  </si>
  <si>
    <t>4, 7c, 9a, 19, 26</t>
  </si>
  <si>
    <t xml:space="preserve">Pekařství </t>
  </si>
  <si>
    <t>Pekař/ pekařka</t>
  </si>
  <si>
    <t>4, 9a, 19, 26</t>
  </si>
  <si>
    <t xml:space="preserve">29-H-04 </t>
  </si>
  <si>
    <t>Cukrářství</t>
  </si>
  <si>
    <t>Cukrář/ cukrářka</t>
  </si>
  <si>
    <t>29-M-01</t>
  </si>
  <si>
    <t>Technologie potravin</t>
  </si>
  <si>
    <t>29-M-01/A</t>
  </si>
  <si>
    <t>Technik/technička v konzervárenství</t>
  </si>
  <si>
    <t>9a, 22, 26</t>
  </si>
  <si>
    <r>
      <rPr>
        <sz val="11"/>
        <color rgb="FFBFBFBF"/>
        <rFont val="Calibri"/>
        <family val="2"/>
        <charset val="238"/>
        <scheme val="minor"/>
      </rPr>
      <t>střední s maturitní zkouškou/</t>
    </r>
    <r>
      <rPr>
        <b/>
        <sz val="11"/>
        <color rgb="FF548235"/>
        <rFont val="Calibri"/>
        <family val="2"/>
        <charset val="238"/>
        <scheme val="minor"/>
      </rPr>
      <t>EQF 4</t>
    </r>
    <r>
      <rPr>
        <sz val="11"/>
        <color rgb="FF000000"/>
        <rFont val="Calibri"/>
        <family val="2"/>
        <charset val="238"/>
        <scheme val="minor"/>
      </rPr>
      <t>/</t>
    </r>
    <r>
      <rPr>
        <b/>
        <sz val="11"/>
        <color rgb="FFC00000"/>
        <rFont val="Calibri"/>
        <family val="2"/>
        <charset val="238"/>
        <scheme val="minor"/>
      </rPr>
      <t>354</t>
    </r>
  </si>
  <si>
    <t>29-M-01/B</t>
  </si>
  <si>
    <t>Technik/technička pro kvasnou technologii</t>
  </si>
  <si>
    <t>29-M-01/C</t>
  </si>
  <si>
    <t>Technik/technička pro mlékárenství</t>
  </si>
  <si>
    <t>29-M-01/D</t>
  </si>
  <si>
    <t>Technik/technička v masném průmyslu</t>
  </si>
  <si>
    <t>29-M-01/E</t>
  </si>
  <si>
    <t>Technik/technička v pekárenství</t>
  </si>
  <si>
    <t>29-M-01/F</t>
  </si>
  <si>
    <t>Technik/technička v mlynářství a ve výrobě krmiv</t>
  </si>
  <si>
    <t>29-M-02</t>
  </si>
  <si>
    <t>Analýza potravin</t>
  </si>
  <si>
    <t>29-M-02/A</t>
  </si>
  <si>
    <t>Technik/technička analýzy potravin</t>
  </si>
  <si>
    <t>3, 9a, 22, 26</t>
  </si>
  <si>
    <t>29-51-E/02</t>
  </si>
  <si>
    <t>29-51-E/01</t>
  </si>
  <si>
    <t>29-51-H/01</t>
  </si>
  <si>
    <t>Výrobce potravin</t>
  </si>
  <si>
    <t>Řeznictví-uzenářství</t>
  </si>
  <si>
    <t>29-56-H/01</t>
  </si>
  <si>
    <t>Řezník-uzenář</t>
  </si>
  <si>
    <t>Pekař</t>
  </si>
  <si>
    <t>29-53-H/01</t>
  </si>
  <si>
    <t>Cukrář</t>
  </si>
  <si>
    <t>29-54-H/01</t>
  </si>
  <si>
    <t>29-41-L/51</t>
  </si>
  <si>
    <t>29-41-M/01</t>
  </si>
  <si>
    <t>29-42-M/01</t>
  </si>
  <si>
    <t>31 - Textilní, oděvní, obuvnická a kožedělná výroba a související technologie</t>
  </si>
  <si>
    <t xml:space="preserve">31-E-01 </t>
  </si>
  <si>
    <t>Šití jednoduchých textilních a oděvních výrobků</t>
  </si>
  <si>
    <t>4, 9a, 19, 22</t>
  </si>
  <si>
    <t xml:space="preserve">31-H-01 </t>
  </si>
  <si>
    <t>Výroba oděvů - krejčí/krejčová dámských oděvů, krejčí/krejčová pánských oděvů</t>
  </si>
  <si>
    <t>31-E-02</t>
  </si>
  <si>
    <t>Práce v textilní výrobě</t>
  </si>
  <si>
    <t>2, 3, 8a, 10, 19, 22</t>
  </si>
  <si>
    <t>31-H-02</t>
  </si>
  <si>
    <t>Výroba textilií - výrobce/výrobkyně textilií</t>
  </si>
  <si>
    <t xml:space="preserve">31-E-03 </t>
  </si>
  <si>
    <t>Šití jednoduchých kožedělných výrobků</t>
  </si>
  <si>
    <t>3, 7a, 9a, 10, 19</t>
  </si>
  <si>
    <t xml:space="preserve">31-H-03 </t>
  </si>
  <si>
    <t>Kožedělná a obuvnická výroba - výrobce/výrobkyně kožedělného zboží a obuvi</t>
  </si>
  <si>
    <t>31-H-01</t>
  </si>
  <si>
    <t>Výroba oděvů</t>
  </si>
  <si>
    <t>31-H-01/A</t>
  </si>
  <si>
    <t>Krejčí/krejčová dámských oděvů</t>
  </si>
  <si>
    <t>2, 3, 8a, 10, 11, 19, 22</t>
  </si>
  <si>
    <t>31-H-01/B</t>
  </si>
  <si>
    <t>Krejčí/krejčová pánských oděvů</t>
  </si>
  <si>
    <t>Výroba textilií</t>
  </si>
  <si>
    <t>31-H-02/A</t>
  </si>
  <si>
    <t>Výrobce/výrobkyně textilií</t>
  </si>
  <si>
    <t>3, 7a, 8a, 9a, 19, 20, 22</t>
  </si>
  <si>
    <t>31-H-03</t>
  </si>
  <si>
    <t>Kožedělná a obuvnická výroba</t>
  </si>
  <si>
    <t>31-H-03/A</t>
  </si>
  <si>
    <t>Výrobce/výrobkyně kožedělného zboží a obuvi</t>
  </si>
  <si>
    <t>31-M-01</t>
  </si>
  <si>
    <t>Textilnictví, oděvnictví a související technologie</t>
  </si>
  <si>
    <t>31-M-01/A</t>
  </si>
  <si>
    <t>Oděvnictví</t>
  </si>
  <si>
    <t>4,9a,19,22</t>
  </si>
  <si>
    <t>31-M-01/B</t>
  </si>
  <si>
    <t>Textilnictví</t>
  </si>
  <si>
    <t>4,9a,19</t>
  </si>
  <si>
    <t>31-59-E/01</t>
  </si>
  <si>
    <t>Šití oděvů</t>
  </si>
  <si>
    <t>31-59-E/02</t>
  </si>
  <si>
    <t>Šití prádla</t>
  </si>
  <si>
    <t>31-57-E/01</t>
  </si>
  <si>
    <t>Textilní a oděvní výroba</t>
  </si>
  <si>
    <t>32-41-E/01</t>
  </si>
  <si>
    <t>Kožedělná výroba</t>
  </si>
  <si>
    <t>31-58-H/01</t>
  </si>
  <si>
    <t>Krejčí</t>
  </si>
  <si>
    <t>31-62-H/01</t>
  </si>
  <si>
    <t>Výrobce pokrývek hlavy</t>
  </si>
  <si>
    <t xml:space="preserve">31-57-H/01 </t>
  </si>
  <si>
    <t>Výrobce textilií</t>
  </si>
  <si>
    <t>32-52-H/01</t>
  </si>
  <si>
    <t>Výrobce kožedělného zboží</t>
  </si>
  <si>
    <t xml:space="preserve">32-54-H/01 </t>
  </si>
  <si>
    <t>Výrobce obuvi</t>
  </si>
  <si>
    <t>dlouhodobě se nevyučuje</t>
  </si>
  <si>
    <t xml:space="preserve">32-41-M/01 </t>
  </si>
  <si>
    <t>Zpracování usní, plastů a pryže</t>
  </si>
  <si>
    <t>dlouhodobě nízký počet zájemců, v současné době OV školy nenabízejí</t>
  </si>
  <si>
    <t>31-41-M/01</t>
  </si>
  <si>
    <t xml:space="preserve">vyřazené OV kat. L (nástavby) : </t>
  </si>
  <si>
    <t>31-43-M/01</t>
  </si>
  <si>
    <t>31-41-L/51</t>
  </si>
  <si>
    <t>31-43-L/01</t>
  </si>
  <si>
    <t>Oděvní technik</t>
  </si>
  <si>
    <t>31-43-L/51</t>
  </si>
  <si>
    <t>33 Zpracování dřeva a nábytkářství</t>
  </si>
  <si>
    <r>
      <t>střední/</t>
    </r>
    <r>
      <rPr>
        <b/>
        <sz val="11"/>
        <color rgb="FF7030A0"/>
        <rFont val="Calibri"/>
        <family val="2"/>
        <charset val="238"/>
      </rPr>
      <t>EQF2</t>
    </r>
    <r>
      <rPr>
        <sz val="11"/>
        <color rgb="FF000000"/>
        <rFont val="Calibri"/>
        <family val="2"/>
        <charset val="238"/>
      </rPr>
      <t>/</t>
    </r>
    <r>
      <rPr>
        <b/>
        <sz val="11"/>
        <color rgb="FFC00000"/>
        <rFont val="Calibri"/>
        <family val="2"/>
        <charset val="238"/>
      </rPr>
      <t>353</t>
    </r>
    <r>
      <rPr>
        <sz val="11"/>
        <color rgb="FF000000"/>
        <rFont val="Calibri"/>
        <family val="2"/>
        <charset val="238"/>
      </rPr>
      <t xml:space="preserve"> </t>
    </r>
  </si>
  <si>
    <t>33-E-01</t>
  </si>
  <si>
    <t>Truhlářské a čalounické práce</t>
  </si>
  <si>
    <t>33-E-01/A </t>
  </si>
  <si>
    <t>Truhlářské práce</t>
  </si>
  <si>
    <t>1, 3, 7a, 8a,9a,19</t>
  </si>
  <si>
    <t>33-H-01/A</t>
  </si>
  <si>
    <t>Dřevařství a nábytkářství - truhlář/truhlářka</t>
  </si>
  <si>
    <t>33-E-01/B</t>
  </si>
  <si>
    <t>Čalounické práce</t>
  </si>
  <si>
    <t>33-H-01/B</t>
  </si>
  <si>
    <t>Dřevařství a nábytkářství - čalouník a dekoratér / čalounice a dekoratérka</t>
  </si>
  <si>
    <t>33-E-02</t>
  </si>
  <si>
    <t>Dřevařské práce</t>
  </si>
  <si>
    <t xml:space="preserve">            </t>
  </si>
  <si>
    <t>1, 3, 5, 7a,8a,9a,19,20</t>
  </si>
  <si>
    <t>33-H-01/C</t>
  </si>
  <si>
    <t>Dřevařství a nábytkářství - zpracovatel/zpracovatelka dřeva</t>
  </si>
  <si>
    <t>33-E-03</t>
  </si>
  <si>
    <t>Zpracovatel přírodních pletiv</t>
  </si>
  <si>
    <t>3, 7a, 8a, 9a</t>
  </si>
  <si>
    <r>
      <t>střední/</t>
    </r>
    <r>
      <rPr>
        <b/>
        <sz val="11"/>
        <color rgb="FF0085B4"/>
        <rFont val="Calibri"/>
        <family val="2"/>
        <charset val="238"/>
      </rPr>
      <t>EQF 3</t>
    </r>
    <r>
      <rPr>
        <sz val="11"/>
        <color rgb="FF000000"/>
        <rFont val="Calibri"/>
        <family val="2"/>
        <charset val="238"/>
      </rPr>
      <t>/</t>
    </r>
    <r>
      <rPr>
        <b/>
        <sz val="11"/>
        <color rgb="FFC00000"/>
        <rFont val="Calibri"/>
        <family val="2"/>
        <charset val="238"/>
      </rPr>
      <t>353</t>
    </r>
    <r>
      <rPr>
        <sz val="11"/>
        <color rgb="FF000000"/>
        <rFont val="Calibri"/>
        <family val="2"/>
        <charset val="238"/>
      </rPr>
      <t xml:space="preserve"> </t>
    </r>
  </si>
  <si>
    <t>33-H-01</t>
  </si>
  <si>
    <t>Dřevařství a nábykářství</t>
  </si>
  <si>
    <t> Truhlář/truhlářka</t>
  </si>
  <si>
    <t>1,3,5,8a,9a,19,20,22</t>
  </si>
  <si>
    <t>33-L-01</t>
  </si>
  <si>
    <t>Dřevařství a nábykářství - operátor/operátorka dřevařské a nábytkářské výroby​</t>
  </si>
  <si>
    <t> Čalouník a dekoratér / čalounice a dekoratérka</t>
  </si>
  <si>
    <t>1,3,8a</t>
  </si>
  <si>
    <t> Zpracovatel/zpracovatelka dřeva</t>
  </si>
  <si>
    <r>
      <t>střední s výučním listem</t>
    </r>
    <r>
      <rPr>
        <sz val="11"/>
        <color rgb="FF000000"/>
        <rFont val="Calibri"/>
        <family val="2"/>
        <charset val="238"/>
      </rPr>
      <t>/</t>
    </r>
    <r>
      <rPr>
        <b/>
        <sz val="11"/>
        <color rgb="FF00B050"/>
        <rFont val="Calibri"/>
        <family val="2"/>
        <charset val="238"/>
      </rPr>
      <t>EQF 4</t>
    </r>
    <r>
      <rPr>
        <sz val="11"/>
        <color rgb="FF000000"/>
        <rFont val="Calibri"/>
        <family val="2"/>
        <charset val="238"/>
      </rPr>
      <t>/</t>
    </r>
    <r>
      <rPr>
        <b/>
        <sz val="11"/>
        <color rgb="FFC00000"/>
        <rFont val="Calibri"/>
        <family val="2"/>
        <charset val="238"/>
      </rPr>
      <t>354</t>
    </r>
  </si>
  <si>
    <t> 33-L-01/A</t>
  </si>
  <si>
    <t>Operátor/operátorka dřevařské a nábytkářské výroby​</t>
  </si>
  <si>
    <t>9a, 19</t>
  </si>
  <si>
    <t>33-M-01</t>
  </si>
  <si>
    <t>Nábytkářství a dřevěné konstrukce</t>
  </si>
  <si>
    <t> 33-M-01/A</t>
  </si>
  <si>
    <t> Nábytkářství </t>
  </si>
  <si>
    <t> 33-M-01/B</t>
  </si>
  <si>
    <t xml:space="preserve"> Dřevěné konstrukce </t>
  </si>
  <si>
    <t>vyřazené OV H a M</t>
  </si>
  <si>
    <t>33-54-H/01</t>
  </si>
  <si>
    <t>Mechanik hudebních nástrojů</t>
  </si>
  <si>
    <t>33-54-H/02</t>
  </si>
  <si>
    <t xml:space="preserve"> Mechanik dechových a bicích hudebních nástrojů</t>
  </si>
  <si>
    <t xml:space="preserve">33-54-H/02 </t>
  </si>
  <si>
    <t>Mechanik dechových a bicích hudebních nástrojů</t>
  </si>
  <si>
    <t>33-56-E/01</t>
  </si>
  <si>
    <t>Truhlářská a čalounická výroba</t>
  </si>
  <si>
    <t xml:space="preserve">33-43-M/01 </t>
  </si>
  <si>
    <t>Výroba hudebních nástrojů</t>
  </si>
  <si>
    <t>33-57-E/01</t>
  </si>
  <si>
    <t>Dřevařská výroba</t>
  </si>
  <si>
    <t>33-58-E/01</t>
  </si>
  <si>
    <t>  Truhlář/truhlářka</t>
  </si>
  <si>
    <t>33-56-H/01</t>
  </si>
  <si>
    <t>Truhlář</t>
  </si>
  <si>
    <t>  Čalouník a dekoratér / čalounice a dekoratérka</t>
  </si>
  <si>
    <t>33-59-H/01</t>
  </si>
  <si>
    <t>Čalouník</t>
  </si>
  <si>
    <t>  Zpracovatel/zpracovatelka dřeva</t>
  </si>
  <si>
    <t>41-57-H/01</t>
  </si>
  <si>
    <t xml:space="preserve"> Zpracovatel dřeva </t>
  </si>
  <si>
    <t>33-41-L/01</t>
  </si>
  <si>
    <t>Operátor dřevařské a nábytkářské výroby</t>
  </si>
  <si>
    <t>33-42-M/01</t>
  </si>
  <si>
    <t>Nábytkářská a dřevařská výroba</t>
  </si>
  <si>
    <t>33-43-M/01</t>
  </si>
  <si>
    <t>33-43-M/01     Výroba hudebních nástrojů</t>
  </si>
  <si>
    <t>je obsahově vnořen do skupiny OV 82</t>
  </si>
  <si>
    <t>82-L-02
Uměleckořemeslná stavba hudebních nástrojů</t>
  </si>
  <si>
    <t>34 Polygrafie</t>
  </si>
  <si>
    <t xml:space="preserve">34-E-01 </t>
  </si>
  <si>
    <t>Polygrafické práce</t>
  </si>
  <si>
    <t>3,9a</t>
  </si>
  <si>
    <t xml:space="preserve">34-H-01 </t>
  </si>
  <si>
    <t>Polygrafie - knihař/knihařka</t>
  </si>
  <si>
    <t>Polygrafie - tiskař/tiskařka</t>
  </si>
  <si>
    <t>Polygrafie - grafik/grafička pro tisková média</t>
  </si>
  <si>
    <r>
      <rPr>
        <sz val="11"/>
        <color rgb="FFBFBFBF"/>
        <rFont val="Calibri"/>
        <family val="2"/>
        <charset val="238"/>
        <scheme val="minor"/>
      </rPr>
      <t>střední/</t>
    </r>
    <r>
      <rPr>
        <b/>
        <sz val="11"/>
        <color rgb="FF0085B4"/>
        <rFont val="Calibri"/>
        <family val="2"/>
        <charset val="238"/>
        <scheme val="minor"/>
      </rPr>
      <t>EQF 3</t>
    </r>
    <r>
      <rPr>
        <sz val="11"/>
        <color rgb="FF000000"/>
        <rFont val="Calibri"/>
        <family val="2"/>
        <charset val="238"/>
        <scheme val="minor"/>
      </rPr>
      <t>/</t>
    </r>
    <r>
      <rPr>
        <b/>
        <sz val="11"/>
        <color rgb="FFC00000"/>
        <rFont val="Calibri"/>
        <family val="2"/>
        <charset val="238"/>
        <scheme val="minor"/>
      </rPr>
      <t>353</t>
    </r>
    <r>
      <rPr>
        <sz val="11"/>
        <color rgb="FF000000"/>
        <rFont val="Calibri"/>
        <family val="2"/>
        <charset val="238"/>
        <scheme val="minor"/>
      </rPr>
      <t xml:space="preserve"> </t>
    </r>
  </si>
  <si>
    <t>34-H-01</t>
  </si>
  <si>
    <t>34-H-01/A</t>
  </si>
  <si>
    <t xml:space="preserve">Knihař/knihařka </t>
  </si>
  <si>
    <t>4,7a,9a</t>
  </si>
  <si>
    <t>34-L-01</t>
  </si>
  <si>
    <t>Polygrafie - operátor/operátorka dokončovacího zpracování tiskovin</t>
  </si>
  <si>
    <r>
      <rPr>
        <sz val="11"/>
        <color rgb="FFBFBFBF"/>
        <rFont val="Calibri"/>
        <family val="2"/>
        <charset val="238"/>
        <scheme val="minor"/>
      </rPr>
      <t>střední/</t>
    </r>
    <r>
      <rPr>
        <b/>
        <sz val="11"/>
        <color rgb="FF0085B4"/>
        <rFont val="Calibri"/>
        <family val="2"/>
        <charset val="238"/>
        <scheme val="minor"/>
      </rPr>
      <t>EQF 3</t>
    </r>
    <r>
      <rPr>
        <sz val="11"/>
        <color rgb="FF000000"/>
        <rFont val="Calibri"/>
        <family val="2"/>
        <charset val="238"/>
        <scheme val="minor"/>
      </rPr>
      <t>/</t>
    </r>
    <r>
      <rPr>
        <b/>
        <sz val="11"/>
        <color rgb="FFC00000"/>
        <rFont val="Calibri"/>
        <family val="2"/>
        <charset val="238"/>
        <scheme val="minor"/>
      </rPr>
      <t xml:space="preserve">353 </t>
    </r>
  </si>
  <si>
    <t>34-H-01/B</t>
  </si>
  <si>
    <t>Tiskař/tiskařka</t>
  </si>
  <si>
    <t>4,7a,9a,19, 22</t>
  </si>
  <si>
    <t xml:space="preserve">Polygrafie - operátor/operátorka tiskových technologií </t>
  </si>
  <si>
    <t>34-H-01/C</t>
  </si>
  <si>
    <t>Grafik/grafička pro tisková média</t>
  </si>
  <si>
    <t>Polygrafie - grafik/grafička pro digitální média</t>
  </si>
  <si>
    <t>34-L-01/A</t>
  </si>
  <si>
    <t>Operátor/operátorka dokončovacího zpracování tiskovin</t>
  </si>
  <si>
    <t>7a,9a</t>
  </si>
  <si>
    <t>34-L-01/B</t>
  </si>
  <si>
    <t xml:space="preserve">Operátor/operátorka tiskových technologií </t>
  </si>
  <si>
    <t>4,7a,9a, 19, 22</t>
  </si>
  <si>
    <t>34-L-01/C</t>
  </si>
  <si>
    <t>Grafik/grafička pro digitální média</t>
  </si>
  <si>
    <t>9a, 22</t>
  </si>
  <si>
    <t>34-M-01</t>
  </si>
  <si>
    <t>Polygrafie a digitální produkce</t>
  </si>
  <si>
    <t>34-M-01/A</t>
  </si>
  <si>
    <t>Polygrafický technik / polygrafická technička</t>
  </si>
  <si>
    <t>28</t>
  </si>
  <si>
    <t>34-M-02</t>
  </si>
  <si>
    <t>Obalová technika</t>
  </si>
  <si>
    <t>34-M-02/A</t>
  </si>
  <si>
    <t xml:space="preserve"> Obalový technik / obalová technička</t>
  </si>
  <si>
    <t>9b, 19</t>
  </si>
  <si>
    <t>34-57-E/01</t>
  </si>
  <si>
    <t>Knihařské práce</t>
  </si>
  <si>
    <t>34-57-H/01</t>
  </si>
  <si>
    <t>Knihař</t>
  </si>
  <si>
    <t>34-53-H/01</t>
  </si>
  <si>
    <t>Reprodukční grafik</t>
  </si>
  <si>
    <t>34-52-H/01</t>
  </si>
  <si>
    <t>Tiskař na polygrafických strojích </t>
  </si>
  <si>
    <t>vyřazené OV kat.:</t>
  </si>
  <si>
    <t>34-57-L/01</t>
  </si>
  <si>
    <t>Technik dokončovacího zpracování tiskovin </t>
  </si>
  <si>
    <t xml:space="preserve">34-41-L/51 </t>
  </si>
  <si>
    <t>Polygrafický průmysl</t>
  </si>
  <si>
    <t>zrušen - dlouhodobě neaktivní</t>
  </si>
  <si>
    <t>Grafik/grafička pro digitální  média</t>
  </si>
  <si>
    <t>34-53-L/01</t>
  </si>
  <si>
    <t>Reprodukční grafik pro média</t>
  </si>
  <si>
    <t>34-56-L/51</t>
  </si>
  <si>
    <t>Fotograf</t>
  </si>
  <si>
    <t>34-52-L/01</t>
  </si>
  <si>
    <t>34-56-L/01</t>
  </si>
  <si>
    <t>je obsahově vnořen  do skupiny OV 82</t>
  </si>
  <si>
    <t xml:space="preserve">82-Multimediální a fotografická tvorba </t>
  </si>
  <si>
    <t>34-41-M/01</t>
  </si>
  <si>
    <t>34-42-M/01</t>
  </si>
  <si>
    <t>název propojitelných oborů vzdělávání -  zaměření</t>
  </si>
  <si>
    <t>36 - Stavebnictví, technická zařízení budov,  geodézie a kartografie</t>
  </si>
  <si>
    <t xml:space="preserve">36-E-01 </t>
  </si>
  <si>
    <t xml:space="preserve">Malířské a natěračské práce    </t>
  </si>
  <si>
    <t>4, 7a, 9a, 19</t>
  </si>
  <si>
    <t xml:space="preserve">36-H-01 </t>
  </si>
  <si>
    <t xml:space="preserve"> Malířství, lakýrnictví, natěračství  - malíř a lakýrník / malířka a lakýrnice</t>
  </si>
  <si>
    <t>36-E-02</t>
  </si>
  <si>
    <t xml:space="preserve">Tesařské práce </t>
  </si>
  <si>
    <t>1, 4, 5, 7a, 9a, 11, 19, 21, 22</t>
  </si>
  <si>
    <t>36-H-02</t>
  </si>
  <si>
    <t>Tesařství - tesař/tesařka</t>
  </si>
  <si>
    <t xml:space="preserve">36-E-03 </t>
  </si>
  <si>
    <t xml:space="preserve">Zednické práce    </t>
  </si>
  <si>
    <t>1, 4, 7a, 9a, 11, 19, 21, 22</t>
  </si>
  <si>
    <t xml:space="preserve">36-H-03 </t>
  </si>
  <si>
    <t>Zedníctví - zedník/zednice</t>
  </si>
  <si>
    <r>
      <rPr>
        <sz val="11"/>
        <color rgb="FFBFBFBF"/>
        <rFont val="Calibri"/>
        <family val="2"/>
        <charset val="238"/>
        <scheme val="minor"/>
      </rPr>
      <t>střední/</t>
    </r>
    <r>
      <rPr>
        <b/>
        <sz val="11"/>
        <color rgb="FF7030A0"/>
        <rFont val="Calibri"/>
        <family val="2"/>
        <charset val="238"/>
        <scheme val="minor"/>
      </rPr>
      <t>EQF2</t>
    </r>
    <r>
      <rPr>
        <sz val="11"/>
        <color rgb="FF000000"/>
        <rFont val="Calibri"/>
        <family val="2"/>
        <charset val="238"/>
        <scheme val="minor"/>
      </rPr>
      <t>/</t>
    </r>
    <r>
      <rPr>
        <b/>
        <sz val="11"/>
        <color rgb="FFC00000"/>
        <rFont val="Calibri"/>
        <family val="2"/>
        <charset val="238"/>
        <scheme val="minor"/>
      </rPr>
      <t xml:space="preserve">353 </t>
    </r>
  </si>
  <si>
    <t>36-E-16</t>
  </si>
  <si>
    <t>Stavební práce</t>
  </si>
  <si>
    <t>6 (původně 12)</t>
  </si>
  <si>
    <t>36-H-01</t>
  </si>
  <si>
    <t xml:space="preserve"> Malířství, lakýrnictví, natěračství </t>
  </si>
  <si>
    <t>36-H-01/A</t>
  </si>
  <si>
    <t>Malíř a lakýrník / malířka a lakýrnice</t>
  </si>
  <si>
    <t>4, 7a, 8a, 9a, 10, 19</t>
  </si>
  <si>
    <t>36-L-51</t>
  </si>
  <si>
    <t>Stavební provoz - stavbyvedoucí pro stavební provoz</t>
  </si>
  <si>
    <t>Tesařství</t>
  </si>
  <si>
    <t>36-H-02/A</t>
  </si>
  <si>
    <t>Tesař/tesařka</t>
  </si>
  <si>
    <t>1, 4, 5, 11, 19, 21, 22</t>
  </si>
  <si>
    <t>36-L-02</t>
  </si>
  <si>
    <t>Tesařství - stavitel/ stavitelka dřevostaveb</t>
  </si>
  <si>
    <t>36-H-03</t>
  </si>
  <si>
    <t>Zedníctví</t>
  </si>
  <si>
    <t>36-H-03/A</t>
  </si>
  <si>
    <t>Zedník/zednice</t>
  </si>
  <si>
    <t>36-L-03</t>
  </si>
  <si>
    <t xml:space="preserve">Zedníctví - stavitel/ stavitelka </t>
  </si>
  <si>
    <t>36-H-04</t>
  </si>
  <si>
    <t>Kamnářství</t>
  </si>
  <si>
    <t>36-H-04/A</t>
  </si>
  <si>
    <t>Kamnář/kamnářka</t>
  </si>
  <si>
    <t>1, 4, 7a</t>
  </si>
  <si>
    <t>36-L-04</t>
  </si>
  <si>
    <t>Kamnářství - kamnář technik/ kamnářka technička</t>
  </si>
  <si>
    <t>36-H-05</t>
  </si>
  <si>
    <t>Instalatérství</t>
  </si>
  <si>
    <t>36-H-05/A</t>
  </si>
  <si>
    <t>Instalatér/instalatérka</t>
  </si>
  <si>
    <t>7a, 9a</t>
  </si>
  <si>
    <t>36-L-05</t>
  </si>
  <si>
    <t>Instalatérství - mechanik instalatérských a elektrotechnických zařízení</t>
  </si>
  <si>
    <t>příprava k získání sv. op.</t>
  </si>
  <si>
    <t>36-H-06</t>
  </si>
  <si>
    <t>Plynárenství</t>
  </si>
  <si>
    <t>36-H-06/A</t>
  </si>
  <si>
    <t>Mechanik/mechanička plynových zařízení</t>
  </si>
  <si>
    <t>36-L-06</t>
  </si>
  <si>
    <t>Plynárenství -  technik/technička plynových zařízení</t>
  </si>
  <si>
    <t>36-H-07</t>
  </si>
  <si>
    <t>Obkladačství</t>
  </si>
  <si>
    <t>36-H-07/A</t>
  </si>
  <si>
    <t>Obkladač/obkladačka</t>
  </si>
  <si>
    <t>36-H-08</t>
  </si>
  <si>
    <t xml:space="preserve">Stavební klempířství  </t>
  </si>
  <si>
    <t>36-H-08/A</t>
  </si>
  <si>
    <t xml:space="preserve">Stavební klempíř/klempířka  </t>
  </si>
  <si>
    <t>1, 4, 5, 7a, 11, 19, 21</t>
  </si>
  <si>
    <t>36-H-09</t>
  </si>
  <si>
    <t>Kamenictví</t>
  </si>
  <si>
    <t>36-H-09/A</t>
  </si>
  <si>
    <t>Kameník/kamenice</t>
  </si>
  <si>
    <t>1, 4, 5, 7a, 8, 19</t>
  </si>
  <si>
    <t>36-H-10</t>
  </si>
  <si>
    <t>Kominictví</t>
  </si>
  <si>
    <t>36-H-10/A</t>
  </si>
  <si>
    <t>Kominík/kominice</t>
  </si>
  <si>
    <t>7a, 9a, 19, 22</t>
  </si>
  <si>
    <t>36-H-11</t>
  </si>
  <si>
    <t>Podlahářství</t>
  </si>
  <si>
    <t>36-H-11/A</t>
  </si>
  <si>
    <t>Podlahář/podlahářka</t>
  </si>
  <si>
    <t>1,4,5,8a,9a,10,11,21</t>
  </si>
  <si>
    <t>36-H-12</t>
  </si>
  <si>
    <t>Sklenářství</t>
  </si>
  <si>
    <t>36-H-12/A</t>
  </si>
  <si>
    <t>Sklenář/sklenářka</t>
  </si>
  <si>
    <t>36-H-13</t>
  </si>
  <si>
    <t>Vodař</t>
  </si>
  <si>
    <t>36-H-13/A</t>
  </si>
  <si>
    <t>Vodař/vodařka</t>
  </si>
  <si>
    <t>ŘO B, odborná připravenost pro vedení malého plavidla kategorie M podle zákona č. 114/1995 Sb, odborná připravenost k obsluze ruční motorové řetězové pily;</t>
  </si>
  <si>
    <t>36-H-14</t>
  </si>
  <si>
    <t xml:space="preserve"> Montáže suchých staveb</t>
  </si>
  <si>
    <t>36-H-14/A</t>
  </si>
  <si>
    <t xml:space="preserve">Montér/montérka suchých staveb    </t>
  </si>
  <si>
    <t>36-H-15</t>
  </si>
  <si>
    <t xml:space="preserve">Pokrývačství </t>
  </si>
  <si>
    <t>36-H-15/A</t>
  </si>
  <si>
    <t xml:space="preserve">Pokrývač/pokrývačka </t>
  </si>
  <si>
    <t>1,4,11,19,21,22</t>
  </si>
  <si>
    <t>Stavební provoz</t>
  </si>
  <si>
    <t>36-L-51/A</t>
  </si>
  <si>
    <r>
      <rPr>
        <sz val="11"/>
        <color theme="0" tint="-0.249977111117893"/>
        <rFont val="Calibri"/>
        <family val="2"/>
        <charset val="238"/>
        <scheme val="minor"/>
      </rPr>
      <t>střední s maturitní zkouškou</t>
    </r>
    <r>
      <rPr>
        <b/>
        <sz val="11"/>
        <color theme="0" tint="-0.249977111117893"/>
        <rFont val="Calibri"/>
        <family val="2"/>
        <charset val="238"/>
        <scheme val="minor"/>
      </rPr>
      <t>/</t>
    </r>
    <r>
      <rPr>
        <b/>
        <sz val="11"/>
        <color theme="9" tint="-0.249977111117893"/>
        <rFont val="Calibri"/>
        <family val="2"/>
        <charset val="238"/>
        <scheme val="minor"/>
      </rPr>
      <t>EQF 4/</t>
    </r>
    <r>
      <rPr>
        <b/>
        <sz val="11"/>
        <color rgb="FFC00000"/>
        <rFont val="Calibri"/>
        <family val="2"/>
        <charset val="238"/>
        <scheme val="minor"/>
      </rPr>
      <t>355</t>
    </r>
    <r>
      <rPr>
        <sz val="11"/>
        <color theme="1"/>
        <rFont val="Calibri"/>
        <family val="2"/>
        <charset val="238"/>
        <scheme val="minor"/>
      </rPr>
      <t/>
    </r>
  </si>
  <si>
    <t>36-L-02/A</t>
  </si>
  <si>
    <t>Stavitel/ stavitelka dřevostaveb</t>
  </si>
  <si>
    <r>
      <rPr>
        <sz val="11"/>
        <color theme="0" tint="-0.249977111117893"/>
        <rFont val="Calibri"/>
        <family val="2"/>
        <charset val="238"/>
        <scheme val="minor"/>
      </rPr>
      <t>střední s maturitní zkouškou</t>
    </r>
    <r>
      <rPr>
        <b/>
        <sz val="11"/>
        <color theme="0" tint="-0.249977111117893"/>
        <rFont val="Calibri"/>
        <family val="2"/>
        <charset val="238"/>
        <scheme val="minor"/>
      </rPr>
      <t>/</t>
    </r>
    <r>
      <rPr>
        <b/>
        <sz val="11"/>
        <color theme="9" tint="-0.249977111117893"/>
        <rFont val="Calibri"/>
        <family val="2"/>
        <charset val="238"/>
        <scheme val="minor"/>
      </rPr>
      <t>EQF 4/</t>
    </r>
    <r>
      <rPr>
        <b/>
        <sz val="11"/>
        <color rgb="FFC00000"/>
        <rFont val="Calibri"/>
        <family val="2"/>
        <charset val="238"/>
        <scheme val="minor"/>
      </rPr>
      <t>356</t>
    </r>
    <r>
      <rPr>
        <sz val="11"/>
        <color theme="1"/>
        <rFont val="Calibri"/>
        <family val="2"/>
        <charset val="238"/>
        <scheme val="minor"/>
      </rPr>
      <t/>
    </r>
  </si>
  <si>
    <t xml:space="preserve">Zednictví </t>
  </si>
  <si>
    <t>36-L-03/A</t>
  </si>
  <si>
    <t xml:space="preserve">Stavitel/stavitelka </t>
  </si>
  <si>
    <r>
      <rPr>
        <sz val="11"/>
        <color theme="0" tint="-0.249977111117893"/>
        <rFont val="Calibri"/>
        <family val="2"/>
        <charset val="238"/>
        <scheme val="minor"/>
      </rPr>
      <t>střední s maturitní zkouškou</t>
    </r>
    <r>
      <rPr>
        <b/>
        <sz val="11"/>
        <color theme="0" tint="-0.249977111117893"/>
        <rFont val="Calibri"/>
        <family val="2"/>
        <charset val="238"/>
        <scheme val="minor"/>
      </rPr>
      <t>/</t>
    </r>
    <r>
      <rPr>
        <b/>
        <sz val="11"/>
        <color theme="9" tint="-0.249977111117893"/>
        <rFont val="Calibri"/>
        <family val="2"/>
        <charset val="238"/>
        <scheme val="minor"/>
      </rPr>
      <t>EQF 4/</t>
    </r>
    <r>
      <rPr>
        <b/>
        <sz val="11"/>
        <color rgb="FFC00000"/>
        <rFont val="Calibri"/>
        <family val="2"/>
        <charset val="238"/>
        <scheme val="minor"/>
      </rPr>
      <t>357</t>
    </r>
    <r>
      <rPr>
        <sz val="11"/>
        <color theme="1"/>
        <rFont val="Calibri"/>
        <family val="2"/>
        <charset val="238"/>
        <scheme val="minor"/>
      </rPr>
      <t/>
    </r>
  </si>
  <si>
    <t>36-L-04/A</t>
  </si>
  <si>
    <t>Kamnář technik/ kamnářka technička</t>
  </si>
  <si>
    <r>
      <rPr>
        <sz val="11"/>
        <color theme="0" tint="-0.249977111117893"/>
        <rFont val="Calibri"/>
        <family val="2"/>
        <charset val="238"/>
        <scheme val="minor"/>
      </rPr>
      <t>střední s maturitní zkouškou</t>
    </r>
    <r>
      <rPr>
        <b/>
        <sz val="11"/>
        <color theme="0" tint="-0.249977111117893"/>
        <rFont val="Calibri"/>
        <family val="2"/>
        <charset val="238"/>
        <scheme val="minor"/>
      </rPr>
      <t>/</t>
    </r>
    <r>
      <rPr>
        <b/>
        <sz val="11"/>
        <color theme="9" tint="-0.249977111117893"/>
        <rFont val="Calibri"/>
        <family val="2"/>
        <charset val="238"/>
        <scheme val="minor"/>
      </rPr>
      <t>EQF 4/</t>
    </r>
    <r>
      <rPr>
        <b/>
        <sz val="11"/>
        <color rgb="FFC00000"/>
        <rFont val="Calibri"/>
        <family val="2"/>
        <charset val="238"/>
        <scheme val="minor"/>
      </rPr>
      <t>358</t>
    </r>
    <r>
      <rPr>
        <sz val="11"/>
        <color theme="1"/>
        <rFont val="Calibri"/>
        <family val="2"/>
        <charset val="238"/>
        <scheme val="minor"/>
      </rPr>
      <t/>
    </r>
  </si>
  <si>
    <t>Instalaterství</t>
  </si>
  <si>
    <t>36-L-05/A</t>
  </si>
  <si>
    <t>Mechanik instalatérských a elektrotechnických zařízení</t>
  </si>
  <si>
    <r>
      <rPr>
        <sz val="11"/>
        <color theme="0" tint="-0.249977111117893"/>
        <rFont val="Calibri"/>
        <family val="2"/>
        <charset val="238"/>
        <scheme val="minor"/>
      </rPr>
      <t>střední s maturitní zkouškou</t>
    </r>
    <r>
      <rPr>
        <b/>
        <sz val="11"/>
        <color theme="0" tint="-0.249977111117893"/>
        <rFont val="Calibri"/>
        <family val="2"/>
        <charset val="238"/>
        <scheme val="minor"/>
      </rPr>
      <t>/</t>
    </r>
    <r>
      <rPr>
        <b/>
        <sz val="11"/>
        <color theme="9" tint="-0.249977111117893"/>
        <rFont val="Calibri"/>
        <family val="2"/>
        <charset val="238"/>
        <scheme val="minor"/>
      </rPr>
      <t>EQF 4/</t>
    </r>
    <r>
      <rPr>
        <b/>
        <sz val="11"/>
        <color rgb="FFC00000"/>
        <rFont val="Calibri"/>
        <family val="2"/>
        <charset val="238"/>
        <scheme val="minor"/>
      </rPr>
      <t>359</t>
    </r>
    <r>
      <rPr>
        <sz val="11"/>
        <color theme="1"/>
        <rFont val="Calibri"/>
        <family val="2"/>
        <charset val="238"/>
        <scheme val="minor"/>
      </rPr>
      <t/>
    </r>
  </si>
  <si>
    <t>36-L-06/A</t>
  </si>
  <si>
    <t xml:space="preserve"> Technik/technička plynových zařízení</t>
  </si>
  <si>
    <t>36-M-01</t>
  </si>
  <si>
    <t xml:space="preserve"> Technická zařízení budov </t>
  </si>
  <si>
    <t>36-M-01/A</t>
  </si>
  <si>
    <t xml:space="preserve">Technik/technička pro techniku prostředí staveb </t>
  </si>
  <si>
    <t>7a,19</t>
  </si>
  <si>
    <t>36-M-02</t>
  </si>
  <si>
    <t xml:space="preserve">Stavebnictví </t>
  </si>
  <si>
    <t>36-M-02/A</t>
  </si>
  <si>
    <t>Technik/technička pro pozemní stavby</t>
  </si>
  <si>
    <t>36-M-02/B</t>
  </si>
  <si>
    <t>Technik/technička pro dopravní stavby</t>
  </si>
  <si>
    <t>36-M-02/C</t>
  </si>
  <si>
    <t>Technik/technička pro stavby vodního hospodářství</t>
  </si>
  <si>
    <t>36-M-02/D</t>
  </si>
  <si>
    <t>Technik/technička pro změny staveb</t>
  </si>
  <si>
    <t>36-M-03</t>
  </si>
  <si>
    <t>Geodézie a katastr nemovitostí</t>
  </si>
  <si>
    <t>36-M-03/A</t>
  </si>
  <si>
    <t>Geodet/geodetka a pracovník/pracovnice katastru nemovitostí</t>
  </si>
  <si>
    <t>(dále jako zaměření OV Stavební práce)</t>
  </si>
  <si>
    <t>36-57-E/01</t>
  </si>
  <si>
    <t>36-51-E/01</t>
  </si>
  <si>
    <t>Dlaždičské práce</t>
  </si>
  <si>
    <t>36-64-E/01</t>
  </si>
  <si>
    <t>36-55-E/01</t>
  </si>
  <si>
    <t>Klempířské práce ve stavebnictví</t>
  </si>
  <si>
    <t>36-67-E/01</t>
  </si>
  <si>
    <t>36-59-E/01</t>
  </si>
  <si>
    <t>Podlahářské práce</t>
  </si>
  <si>
    <t>36-67-E/02</t>
  </si>
  <si>
    <t>36-62-E/01</t>
  </si>
  <si>
    <t>Sklenářské práce</t>
  </si>
  <si>
    <t>36-69-E/01</t>
  </si>
  <si>
    <t>Pokrývačské práce</t>
  </si>
  <si>
    <t>39-41-H/01</t>
  </si>
  <si>
    <t>Malíř a lakýrník</t>
  </si>
  <si>
    <t>36-64-H/01</t>
  </si>
  <si>
    <t>Tesař</t>
  </si>
  <si>
    <t>Zednictví</t>
  </si>
  <si>
    <t>36-67-H/01</t>
  </si>
  <si>
    <t>Zedník</t>
  </si>
  <si>
    <t>36-67-H/02</t>
  </si>
  <si>
    <t>Kamnář</t>
  </si>
  <si>
    <t>36-52-H/01</t>
  </si>
  <si>
    <t>Instalatér</t>
  </si>
  <si>
    <t>36-52-H/02</t>
  </si>
  <si>
    <t>Mechanik plynových zařízení</t>
  </si>
  <si>
    <t>nově zařazené OV kat H:</t>
  </si>
  <si>
    <t>Kameníctví</t>
  </si>
  <si>
    <t>36-54-H/01</t>
  </si>
  <si>
    <t>Kameník</t>
  </si>
  <si>
    <t>Kominíctví</t>
  </si>
  <si>
    <t>36-56-H/01</t>
  </si>
  <si>
    <t>Kominík</t>
  </si>
  <si>
    <t>36-59-H/01</t>
  </si>
  <si>
    <t>Podlahář</t>
  </si>
  <si>
    <t>36-62-H/01</t>
  </si>
  <si>
    <t>Sklenář</t>
  </si>
  <si>
    <t>36-65-H/01</t>
  </si>
  <si>
    <t>36-66-H/01</t>
  </si>
  <si>
    <t xml:space="preserve">Montér suchých staveb  </t>
  </si>
  <si>
    <t>36-69-H/01</t>
  </si>
  <si>
    <t xml:space="preserve">Pokrývač </t>
  </si>
  <si>
    <t>36-63-H/01</t>
  </si>
  <si>
    <t>Štukatér</t>
  </si>
  <si>
    <t>(OV dlouhodobě bez žáků, možno jej studovat ve sk. 82)</t>
  </si>
  <si>
    <t xml:space="preserve">36-58-H/01 </t>
  </si>
  <si>
    <t>Montér vodovodů a kanalizací a obsluha vodárenských zařízení</t>
  </si>
  <si>
    <t>(OV dlouhodobě bez žáků)</t>
  </si>
  <si>
    <t>36-44-L/51</t>
  </si>
  <si>
    <t>nově zařazené OV kat L:</t>
  </si>
  <si>
    <t xml:space="preserve">Stavitel/ stavitelka </t>
  </si>
  <si>
    <t>39-41-L/02</t>
  </si>
  <si>
    <t>36-45-L/52</t>
  </si>
  <si>
    <t>Technik plynových zařízení a tepelných soustav</t>
  </si>
  <si>
    <t>36-45-M/01</t>
  </si>
  <si>
    <t>Stavebnictví</t>
  </si>
  <si>
    <t>36-47-M/01</t>
  </si>
  <si>
    <t>36-46-M/01</t>
  </si>
  <si>
    <t>Geodézie a KM</t>
  </si>
  <si>
    <t>Přeřazené OV kat M:</t>
  </si>
  <si>
    <t>Do skupiny 21 Těžba a úprava nerostných surovin</t>
  </si>
  <si>
    <t>37 - Doprava a logistika</t>
  </si>
  <si>
    <t>37-E-01</t>
  </si>
  <si>
    <t>Manipulant/manipulantka logistiky</t>
  </si>
  <si>
    <t>37-H-01</t>
  </si>
  <si>
    <t>Logistika - operátor/operátorka logistiky</t>
  </si>
  <si>
    <t>Logistika</t>
  </si>
  <si>
    <t>37-H-01/A</t>
  </si>
  <si>
    <t>Operátor/operátorka logistiky</t>
  </si>
  <si>
    <t>37-L-01</t>
  </si>
  <si>
    <t>Logistika - logistik/logistička</t>
  </si>
  <si>
    <t>37-H-02</t>
  </si>
  <si>
    <t>Železničář</t>
  </si>
  <si>
    <t>37-H-02/A</t>
  </si>
  <si>
    <t>návrh na přesun do sk.OV 20</t>
  </si>
  <si>
    <t>37-L-01/A</t>
  </si>
  <si>
    <t>Logistik/logistička</t>
  </si>
  <si>
    <t>37-M-01</t>
  </si>
  <si>
    <t>Provoz a organizace dopravy</t>
  </si>
  <si>
    <t>nově zařazené OV kat E:</t>
  </si>
  <si>
    <t>37-51-H/01</t>
  </si>
  <si>
    <t>Manipulant poštovního provozu a přepravy</t>
  </si>
  <si>
    <t>přeřazené OV kat. H do skupiny 37:</t>
  </si>
  <si>
    <t>66-53-H/01</t>
  </si>
  <si>
    <t>Operátor skladování</t>
  </si>
  <si>
    <t xml:space="preserve">66-53-H/01 </t>
  </si>
  <si>
    <t xml:space="preserve">Operátor skladování </t>
  </si>
  <si>
    <t>37-52-H/01</t>
  </si>
  <si>
    <t>Logistik</t>
  </si>
  <si>
    <t>37-42-L/51</t>
  </si>
  <si>
    <t xml:space="preserve"> Logistické a finanční služby</t>
  </si>
  <si>
    <t>v příp. H-L0, je L5 nadbytečné</t>
  </si>
  <si>
    <t>37-41-M/01</t>
  </si>
  <si>
    <t>37-42-M/01</t>
  </si>
  <si>
    <t>Logistické a finanční služby</t>
  </si>
  <si>
    <t>vyřazené OV kat. M :</t>
  </si>
  <si>
    <t>v příp. H-L0, je M nadbytečné, možné duplicitní OK</t>
  </si>
  <si>
    <t>39 - Speciální a interdisciplinární technické obory</t>
  </si>
  <si>
    <t>39-M-01</t>
  </si>
  <si>
    <t>Požární ochrana</t>
  </si>
  <si>
    <t>39-08-M/01</t>
  </si>
  <si>
    <t>přeřazené OV :</t>
  </si>
  <si>
    <t>Pozn: Transformace do  Instalatérství, Plynárenství</t>
  </si>
  <si>
    <t>přeřazen do skupiny 36</t>
  </si>
  <si>
    <t>přeřazen do skupiny 20</t>
  </si>
  <si>
    <t>41 - Zemědělství a lesnictví</t>
  </si>
  <si>
    <t xml:space="preserve">41-E-01 </t>
  </si>
  <si>
    <t>Zemědělské práce</t>
  </si>
  <si>
    <t>1,4,7a,8a,
10,27</t>
  </si>
  <si>
    <t>41-H-01</t>
  </si>
  <si>
    <t>Zemědělství - zemědělec/zemědělkyně</t>
  </si>
  <si>
    <t>ŘO T</t>
  </si>
  <si>
    <r>
      <rPr>
        <sz val="11"/>
        <color rgb="FFBFBFBF"/>
        <rFont val="Calibri"/>
        <family val="2"/>
        <charset val="238"/>
      </rPr>
      <t>střední/</t>
    </r>
    <r>
      <rPr>
        <b/>
        <sz val="11"/>
        <color rgb="FF7030A0"/>
        <rFont val="Calibri"/>
        <family val="2"/>
        <charset val="238"/>
      </rPr>
      <t>EQF3</t>
    </r>
    <r>
      <rPr>
        <sz val="11"/>
        <color rgb="FF000000"/>
        <rFont val="Calibri"/>
        <family val="2"/>
        <charset val="238"/>
      </rPr>
      <t>/</t>
    </r>
    <r>
      <rPr>
        <b/>
        <sz val="11"/>
        <color rgb="FFC00000"/>
        <rFont val="Calibri"/>
        <family val="2"/>
        <charset val="238"/>
      </rPr>
      <t>353</t>
    </r>
    <r>
      <rPr>
        <sz val="11"/>
        <color rgb="FF000000"/>
        <rFont val="Calibri"/>
        <family val="2"/>
        <charset val="238"/>
      </rPr>
      <t xml:space="preserve"> </t>
    </r>
  </si>
  <si>
    <t>41-E-02</t>
  </si>
  <si>
    <t>Zahradnické práce</t>
  </si>
  <si>
    <t>4,7a,8a,9a,19</t>
  </si>
  <si>
    <t>41-H-02</t>
  </si>
  <si>
    <t>Zahradnická produkce - zahradník/zahradnice</t>
  </si>
  <si>
    <t>41-E-03</t>
  </si>
  <si>
    <t>Opravářské práce</t>
  </si>
  <si>
    <t>4,7a,9b,19,
22</t>
  </si>
  <si>
    <t>41-H-03</t>
  </si>
  <si>
    <t>Mechanizace
 a opravárenství
 v zemědělství a lesnictví - operátor a opravář / operátorka a opravářka zemědělské techniky</t>
  </si>
  <si>
    <t>ŘO T, SvO ZK pro obloukové svařování (obalenou elektrodou nebo tavicí se elektrodou v aktivním plynu)</t>
  </si>
  <si>
    <t>Mechanizace
 a opravárenství
 v zemědělství a lesnictví  - opravář/opravářka lesnické techniky</t>
  </si>
  <si>
    <t xml:space="preserve">                </t>
  </si>
  <si>
    <t>41-E-04</t>
  </si>
  <si>
    <t>Lesnické práce</t>
  </si>
  <si>
    <t>1,4,5,8a,10,
19,27</t>
  </si>
  <si>
    <t>41-H-04</t>
  </si>
  <si>
    <t>Lesnictví - lesní mechanizátor/
mechanizátorka</t>
  </si>
  <si>
    <t>Zemědělství</t>
  </si>
  <si>
    <t>41-H-01/A</t>
  </si>
  <si>
    <t>Zemědělec/zemědělkyně</t>
  </si>
  <si>
    <t>1, 4, 7a, 7b,
8a, 8b, 10,
11,19,21,
27</t>
  </si>
  <si>
    <t>41-L-01</t>
  </si>
  <si>
    <t>Zemědělství - farmář/farmářka</t>
  </si>
  <si>
    <r>
      <rPr>
        <sz val="11"/>
        <color rgb="FF000000"/>
        <rFont val="Calibri"/>
        <family val="2"/>
        <charset val="238"/>
      </rPr>
      <t xml:space="preserve">ŘO T, B, C, </t>
    </r>
    <r>
      <rPr>
        <b/>
        <sz val="11"/>
        <color rgb="FF4472C4"/>
        <rFont val="Calibri"/>
        <family val="2"/>
        <charset val="238"/>
      </rPr>
      <t>SvO ZK pro obloukové svařování (obalenou elektrodou nebo tavicí se elektrodou v aktivním plynu)</t>
    </r>
  </si>
  <si>
    <t>Zahradnická produkce</t>
  </si>
  <si>
    <t>41-H-02/A</t>
  </si>
  <si>
    <t>Zahradník/zahradnice</t>
  </si>
  <si>
    <t xml:space="preserve">	1, 4, 7a, 9a,
10,19</t>
  </si>
  <si>
    <t>41-L-02</t>
  </si>
  <si>
    <t>Zahradnická produkce - zahradník krajinář / zahradnice krajinářka</t>
  </si>
  <si>
    <t>Mechanizace a opravárenství v zemědělství a lesnictví</t>
  </si>
  <si>
    <t>41-H-03/A</t>
  </si>
  <si>
    <t>Operátor a opravář / operátorka a opravářka zemědělské techniky</t>
  </si>
  <si>
    <t>1,3,5,7a,9b,
19,21,27</t>
  </si>
  <si>
    <t>41-L-03</t>
  </si>
  <si>
    <t>Mechanizace a opravárenství v zemědělství a lesnictví - mechanizátor/
mechanizátorka
v zemědělství a lesnictví</t>
  </si>
  <si>
    <t>ŘO T, B, C, SvO minimálně dvou svářečských oprávnění, a to v rozsahu ZK pro plamenové svařování (kyslíko-acetylenové) nebo v rozsahu ZK pro obloukové svařování (obalenou elektrodou nebo tavicí se elektrodou v aktivním plynu); zaškolení na obsluhu zařízení pro plamenové svařování (ruční pájení plamenem)</t>
  </si>
  <si>
    <t>41-H-03/B</t>
  </si>
  <si>
    <t>Opravář/opravářka lesnické techniky</t>
  </si>
  <si>
    <t>41-H-03/C</t>
  </si>
  <si>
    <t>Podkovář/podkovářka</t>
  </si>
  <si>
    <t>1,4,7a,8b,
19,27</t>
  </si>
  <si>
    <t>Lesnictví</t>
  </si>
  <si>
    <t>41-H-04/A</t>
  </si>
  <si>
    <t>Lesní mechanizátor/mechanizátorka</t>
  </si>
  <si>
    <t>1, 4, 5, 8a, 9a, 11, 19, 20, 22</t>
  </si>
  <si>
    <t>12 (původně 17)</t>
  </si>
  <si>
    <t>41-L-04</t>
  </si>
  <si>
    <t>Lesnictví - operátor/operátorka těžebně-dopravních strojů</t>
  </si>
  <si>
    <t>41-H-05</t>
  </si>
  <si>
    <t>Rybářství</t>
  </si>
  <si>
    <t>41-H-05/A</t>
  </si>
  <si>
    <t>Rybář/rybářka</t>
  </si>
  <si>
    <t xml:space="preserve">	1, 4, 8a, 8b,
19,27</t>
  </si>
  <si>
    <t>41-L-05</t>
  </si>
  <si>
    <t>Rybářství - technik/technička
 v rybářství</t>
  </si>
  <si>
    <t>ŘO T, B (nyní T, B a případně C)</t>
  </si>
  <si>
    <t>41-H-06</t>
  </si>
  <si>
    <t>Chov zvířat</t>
  </si>
  <si>
    <t>41-H-06/A</t>
  </si>
  <si>
    <t>Jezdec a ošetřovatel / jezdkyně a ošetřovatelka koní</t>
  </si>
  <si>
    <t>1,4,7a,8a,9a,
10,11,19,21,
22</t>
  </si>
  <si>
    <t>41-L-06</t>
  </si>
  <si>
    <t>Chov zvířat - trenér
 a chovatel / trenérka
 a chovatelka koní</t>
  </si>
  <si>
    <t>ŘO T, B, BE</t>
  </si>
  <si>
    <t>41-H-06/B</t>
  </si>
  <si>
    <t>Ošetřovatel/ošetřovatelka cizokrajných zvířat</t>
  </si>
  <si>
    <t>7a, 8b</t>
  </si>
  <si>
    <t>Chov zvířat - chovatel/chovatelka cizokrajných zvířat</t>
  </si>
  <si>
    <t>41-H-07</t>
  </si>
  <si>
    <t>Včelařství</t>
  </si>
  <si>
    <t>41-H-07/A</t>
  </si>
  <si>
    <t>Včelař/včelařka</t>
  </si>
  <si>
    <t>8a,9a</t>
  </si>
  <si>
    <t>41-L-01/A</t>
  </si>
  <si>
    <t>Farmář/farmářka</t>
  </si>
  <si>
    <t>ŘO T, B, C, SvO ZK pro obloukové svařování (obalenou elektrodou nebo tavicí se elektrodou v aktivním plynu)</t>
  </si>
  <si>
    <t>41-L-02/A</t>
  </si>
  <si>
    <t>Zahradník krajinář / zahradnice krajinářka</t>
  </si>
  <si>
    <t>4,9a,10,19,27</t>
  </si>
  <si>
    <t>41-L-03/A</t>
  </si>
  <si>
    <t>Mechanizátor/mechanizátorka v zemědělství a lesnictví</t>
  </si>
  <si>
    <t>4,9b,27</t>
  </si>
  <si>
    <t>41-L-04/A</t>
  </si>
  <si>
    <t>Operátor/operátorka těžebně-dopravních strojů</t>
  </si>
  <si>
    <t>41-L-05/A</t>
  </si>
  <si>
    <t>Technik/technička v rybářství</t>
  </si>
  <si>
    <t>1,4,8a,19,27</t>
  </si>
  <si>
    <t>ŘO T, B</t>
  </si>
  <si>
    <t>41-L-06/A</t>
  </si>
  <si>
    <t>Trenér a chovatel / trenérka a chovatelka koní</t>
  </si>
  <si>
    <t>l,4,7a,8b,11,19</t>
  </si>
  <si>
    <t>41-L-06/B</t>
  </si>
  <si>
    <t>Chovatel/chovatelka cizokrajných zvířat</t>
  </si>
  <si>
    <t>41-M-01</t>
  </si>
  <si>
    <t>Agropodnikání</t>
  </si>
  <si>
    <t>41-M-01/A</t>
  </si>
  <si>
    <t>Zemědělský technik/zemědělská technička</t>
  </si>
  <si>
    <t>1, 4, 9a, 10, 27</t>
  </si>
  <si>
    <t>41-M-01/B</t>
  </si>
  <si>
    <t>Rostlinolékařský technik / rostlinolékařská technička</t>
  </si>
  <si>
    <t>41-M-02</t>
  </si>
  <si>
    <t>Zahradnictví</t>
  </si>
  <si>
    <t>41-M-02/A</t>
  </si>
  <si>
    <t>Zahradnický technik/zahradnická technička</t>
  </si>
  <si>
    <t>ŘO T (nyní T nebo B)</t>
  </si>
  <si>
    <t>41-M-03</t>
  </si>
  <si>
    <t>Mechanizace a služby</t>
  </si>
  <si>
    <t>41-M-03/A</t>
  </si>
  <si>
    <t>Technik/technička pro mechanizaci a služby</t>
  </si>
  <si>
    <t xml:space="preserve">	4, 9b, 27</t>
  </si>
  <si>
    <t>ŘO T, B, C, SvO jedno svářečské oprávnění v rozsahu ZK pro plamenové svařování (kyslíko-acetylenové) nebo ZK pro obloukové svařování (obalenou elektrodou nebo tavicí se elektrodou v aktivním plynu)</t>
  </si>
  <si>
    <t>41-M-04</t>
  </si>
  <si>
    <t>Lesnictví a myslivost</t>
  </si>
  <si>
    <t>41-M-04/A</t>
  </si>
  <si>
    <t>Lesní technik/technička</t>
  </si>
  <si>
    <t>9a, 10, 27</t>
  </si>
  <si>
    <t>ŘO B</t>
  </si>
  <si>
    <t>41-M-05</t>
  </si>
  <si>
    <t>Rybářství a vodní hospodářství</t>
  </si>
  <si>
    <t>41-M-05/A</t>
  </si>
  <si>
    <t>Rybářský technik / rybářská technička</t>
  </si>
  <si>
    <t>1, 4, 8a, 8b, 19,27</t>
  </si>
  <si>
    <t>41-M-05/B</t>
  </si>
  <si>
    <t>Technik/technička pro vodní stavby v rybářství</t>
  </si>
  <si>
    <t>41-M-08</t>
  </si>
  <si>
    <t>Vinohradnictví</t>
  </si>
  <si>
    <t>41-M-08/A</t>
  </si>
  <si>
    <t>Technik vinohradník / technička vinohradnice</t>
  </si>
  <si>
    <t>4, 9a, 10, 19, 27</t>
  </si>
  <si>
    <t>41-E-01</t>
  </si>
  <si>
    <t>41-51-E/01</t>
  </si>
  <si>
    <t>41-52-E/01</t>
  </si>
  <si>
    <t>41-52-E/02</t>
  </si>
  <si>
    <t>Zahradnická výroba</t>
  </si>
  <si>
    <t>41-55-E/01</t>
  </si>
  <si>
    <t>41-56-E/01</t>
  </si>
  <si>
    <t>41-51-H/01</t>
  </si>
  <si>
    <t>Zemědělec-farmář</t>
  </si>
  <si>
    <t>41-52-H/01</t>
  </si>
  <si>
    <t>Zahradník</t>
  </si>
  <si>
    <t>Mechanizace
 a opravárenství
 v zemědělství
 a lesnictví</t>
  </si>
  <si>
    <t>41-55-H/01</t>
  </si>
  <si>
    <t>Opravář zemědělských strojů</t>
  </si>
  <si>
    <t>41-56-H/02</t>
  </si>
  <si>
    <t>Opravář lesnických strojů</t>
  </si>
  <si>
    <t>41-54-H/01</t>
  </si>
  <si>
    <t>Podkovář a zemědělský kovář</t>
  </si>
  <si>
    <t>41-56-H/01</t>
  </si>
  <si>
    <t>Lesní mechanizátor</t>
  </si>
  <si>
    <t>41-53-H/01</t>
  </si>
  <si>
    <t>Rybář</t>
  </si>
  <si>
    <t>41-53-H/02</t>
  </si>
  <si>
    <t>Jezdec a chovatel koní</t>
  </si>
  <si>
    <t>41-51-H/02</t>
  </si>
  <si>
    <t>Včelař</t>
  </si>
  <si>
    <t>Zpracovatel/zpracovatelka dřeva</t>
  </si>
  <si>
    <t>Zpracovatel dřeva</t>
  </si>
  <si>
    <t>41-44-L/51</t>
  </si>
  <si>
    <t>Mechanizace
 a opravárenství 
v zemědělství
 a lesnictví</t>
  </si>
  <si>
    <t>41-45-L/51</t>
  </si>
  <si>
    <t>Mechanizace zemědělství
 a lesního hospodářství</t>
  </si>
  <si>
    <t>41-43-L/51</t>
  </si>
  <si>
    <t>41-43-L/52</t>
  </si>
  <si>
    <t>Trenérství dostihových a sportovních koní</t>
  </si>
  <si>
    <t>41-43-L/01</t>
  </si>
  <si>
    <t>Chovatel cizokrajných zvířat</t>
  </si>
  <si>
    <t>Zemědělský technik/ zemědělská technička</t>
  </si>
  <si>
    <t>41-41-M/01</t>
  </si>
  <si>
    <t>41-43-M/02</t>
  </si>
  <si>
    <t>Chovatelství</t>
  </si>
  <si>
    <t>41-04-M/01</t>
  </si>
  <si>
    <t>Rostlinolékařství</t>
  </si>
  <si>
    <t>41-44-M/01</t>
  </si>
  <si>
    <t>41-45-M/01</t>
  </si>
  <si>
    <t>41-46-M/01</t>
  </si>
  <si>
    <t>41-43-M/01</t>
  </si>
  <si>
    <t>41-42-M/01</t>
  </si>
  <si>
    <t>43 - Veterinářství a veterinární prevence</t>
  </si>
  <si>
    <t>43-M-01</t>
  </si>
  <si>
    <t>Veterinářství</t>
  </si>
  <si>
    <t>43-M-01/A</t>
  </si>
  <si>
    <t>Veterinární technik / veterinární technička</t>
  </si>
  <si>
    <t> 4, 7b, 8b, 9a, 11,16,27</t>
  </si>
  <si>
    <t>43-41-M/01</t>
  </si>
  <si>
    <t xml:space="preserve">Počty oborů vzdělání ve skupině oborů vzdělání </t>
  </si>
  <si>
    <t>53 - Zdravotnictví</t>
  </si>
  <si>
    <t>53-H-01</t>
  </si>
  <si>
    <t>Zubní instrumentářka</t>
  </si>
  <si>
    <t>3, 7a, 8a, 9a, 16, 22, 23, 27</t>
  </si>
  <si>
    <t>53-H-02</t>
  </si>
  <si>
    <t>Ošetřovatel</t>
  </si>
  <si>
    <t>1, 4, 7a, 8a, 9a, 11, 16 21, 23</t>
  </si>
  <si>
    <t>53-M-01</t>
  </si>
  <si>
    <t>Praktická sestra</t>
  </si>
  <si>
    <t>53-M-01/A</t>
  </si>
  <si>
    <t>53-M-02</t>
  </si>
  <si>
    <t>Masér ve zdravotnictví</t>
  </si>
  <si>
    <t>53-M-02/A</t>
  </si>
  <si>
    <t>7a, 8a, 9a, 16, 23, 26</t>
  </si>
  <si>
    <t>53-M-03</t>
  </si>
  <si>
    <t>Asistent zubního technika</t>
  </si>
  <si>
    <t>53-M-03/A</t>
  </si>
  <si>
    <t>4, 5, 7a, 8a, 9a, 16, 19, 22, 23</t>
  </si>
  <si>
    <t>53-M-04</t>
  </si>
  <si>
    <t>Nutriční asistent</t>
  </si>
  <si>
    <t>53-M-04/A</t>
  </si>
  <si>
    <t>9a, 23, 26, 27</t>
  </si>
  <si>
    <t>53-M-05</t>
  </si>
  <si>
    <t>Laboratorní asistent</t>
  </si>
  <si>
    <t>53-M-05/A</t>
  </si>
  <si>
    <t>9a, 10, 22, 23, 27</t>
  </si>
  <si>
    <t>53-M-06</t>
  </si>
  <si>
    <t>Ortoticko-protetický technik</t>
  </si>
  <si>
    <t>53-M-06/A</t>
  </si>
  <si>
    <t>9a, 27</t>
  </si>
  <si>
    <t>53-41-J/01</t>
  </si>
  <si>
    <t>53-41-H/01</t>
  </si>
  <si>
    <t>53-41-M/03</t>
  </si>
  <si>
    <t>53-41-M/04</t>
  </si>
  <si>
    <t>53-44-M/03</t>
  </si>
  <si>
    <t>53-41-M/02</t>
  </si>
  <si>
    <t>53-43-M/01</t>
  </si>
  <si>
    <t>53-44-M/01</t>
  </si>
  <si>
    <t>název propojitelných oborů vzdělávání  - zaměření</t>
  </si>
  <si>
    <t>63 Ekonomika a podnikání</t>
  </si>
  <si>
    <t>63-M-01</t>
  </si>
  <si>
    <t>63-M-02</t>
  </si>
  <si>
    <t>Obchodní akademie</t>
  </si>
  <si>
    <r>
      <rPr>
        <sz val="11"/>
        <color rgb="FFBFBFBF"/>
        <rFont val="Calibri"/>
        <family val="2"/>
        <charset val="238"/>
      </rPr>
      <t>nástavbové studium</t>
    </r>
    <r>
      <rPr>
        <b/>
        <sz val="11"/>
        <color rgb="FFBFBFBF"/>
        <rFont val="Calibri"/>
        <family val="2"/>
        <charset val="238"/>
      </rPr>
      <t>/</t>
    </r>
    <r>
      <rPr>
        <b/>
        <sz val="11"/>
        <color rgb="FF548235"/>
        <rFont val="Calibri"/>
        <family val="2"/>
        <charset val="238"/>
      </rPr>
      <t>EQF 4/</t>
    </r>
    <r>
      <rPr>
        <b/>
        <sz val="11"/>
        <color rgb="FFC00000"/>
        <rFont val="Calibri"/>
        <family val="2"/>
        <charset val="238"/>
      </rPr>
      <t>354</t>
    </r>
  </si>
  <si>
    <t>63-L-51</t>
  </si>
  <si>
    <t>Podnikání</t>
  </si>
  <si>
    <t>přeřazené OV kat. L5 ze skupiny 64:</t>
  </si>
  <si>
    <t xml:space="preserve">vyřazené OV kat. J: </t>
  </si>
  <si>
    <t xml:space="preserve"> 63-51-J/01 Obchodní škola</t>
  </si>
  <si>
    <t>důvod vyřazení:</t>
  </si>
  <si>
    <t>dlouhodobě nízký počet žáků (&lt;100), nástup AI do ekonomických pozic</t>
  </si>
  <si>
    <t xml:space="preserve"> 63-51-J/01 </t>
  </si>
  <si>
    <t>Obchodní škola</t>
  </si>
  <si>
    <t>63-41-M/01</t>
  </si>
  <si>
    <t>63-41-M/02</t>
  </si>
  <si>
    <t>64-41-L/51</t>
  </si>
  <si>
    <t xml:space="preserve">název propojitelných oborů vzdělávání </t>
  </si>
  <si>
    <t>64 Podnikání v oborech, odvětví</t>
  </si>
  <si>
    <t>přeřazené OV kat. L do skupiny 63:</t>
  </si>
  <si>
    <t>64-41-L/51Podnikání</t>
  </si>
  <si>
    <t>65 Gastronomie, cestovní ruch a hotelnictví</t>
  </si>
  <si>
    <t>65-E-01</t>
  </si>
  <si>
    <t>Práce v gastronomii a ubytovacích zařízeních</t>
  </si>
  <si>
    <t>7c,8a,9a,19, 26</t>
  </si>
  <si>
    <t>65-H-01/A</t>
  </si>
  <si>
    <t>Gastronomie - kuchař/kuchařka</t>
  </si>
  <si>
    <t>65-H-01/B</t>
  </si>
  <si>
    <t>Gastronomie - gastronomický servis</t>
  </si>
  <si>
    <t>65-H-01</t>
  </si>
  <si>
    <t>Gastronomie</t>
  </si>
  <si>
    <t>Kuchař/kuchařka</t>
  </si>
  <si>
    <t>1, 4, 9a, 19, 26</t>
  </si>
  <si>
    <t>65-L-01</t>
  </si>
  <si>
    <t>Gastronomie - manažer/manažerka v gastronomickém provozu</t>
  </si>
  <si>
    <t>Gastronomický servis</t>
  </si>
  <si>
    <t>65-L-01/A</t>
  </si>
  <si>
    <t>Manažer/manažerka v gastronomickém provozu</t>
  </si>
  <si>
    <t>65-M-01</t>
  </si>
  <si>
    <t>Cestovní ruch a hotelnictví</t>
  </si>
  <si>
    <t>65-M-01/A</t>
  </si>
  <si>
    <t>Cestovní ruch</t>
  </si>
  <si>
    <t>65-M-01/B</t>
  </si>
  <si>
    <t>Hotelnictví</t>
  </si>
  <si>
    <t>65-51-E/01</t>
  </si>
  <si>
    <t>Stravovací a ubytovací služby</t>
  </si>
  <si>
    <t>65-51-E/02</t>
  </si>
  <si>
    <t>Práce ve stravování</t>
  </si>
  <si>
    <t>Nově navržený obor vzdělání E Práce v gastronomii a ubytovacích zařízeních je primárně koncipován z oboru vzdělání E Stravovací a ubytovací služby, přičemž jsou využity odborné kompetence tohoto oboru. Vzhledem k inovaci, měnícím se podmínkám na trhu práce v oblasti gastronomie, využití AI a moderních technologií považuji dvouletý obor vzdělání E Práce ve stravování za nadbytečný a doporučiji jej vyřadit.</t>
  </si>
  <si>
    <t>65-51-H/01</t>
  </si>
  <si>
    <t>Kuchař-číšník</t>
  </si>
  <si>
    <t>65-41-L/01</t>
  </si>
  <si>
    <t xml:space="preserve">65-41-L/51 </t>
  </si>
  <si>
    <t>stačí pouze L0</t>
  </si>
  <si>
    <t>sloučeno do 65-L-01</t>
  </si>
  <si>
    <t>L5 je nadbytečná</t>
  </si>
  <si>
    <t>65-42-M/01</t>
  </si>
  <si>
    <t>65-42-M/02</t>
  </si>
  <si>
    <t>66 Obchod</t>
  </si>
  <si>
    <t xml:space="preserve">66-E-01 </t>
  </si>
  <si>
    <t>Prodavačské práce</t>
  </si>
  <si>
    <t>1,4,7a,9a,19,22,26</t>
  </si>
  <si>
    <t xml:space="preserve">66-H-01 </t>
  </si>
  <si>
    <t>Obchod - specialista/specialistka obchodu</t>
  </si>
  <si>
    <t>66-H-01</t>
  </si>
  <si>
    <t>66-H-01/A</t>
  </si>
  <si>
    <t>Specialista/specialistka obchodu</t>
  </si>
  <si>
    <t>1,4,26</t>
  </si>
  <si>
    <t xml:space="preserve">66-L-01 </t>
  </si>
  <si>
    <t>Obchod - manažer/manažerka obchodu</t>
  </si>
  <si>
    <r>
      <rPr>
        <sz val="11"/>
        <color rgb="FFBFBFBF"/>
        <rFont val="Calibri"/>
        <family val="2"/>
        <charset val="238"/>
        <scheme val="minor"/>
      </rPr>
      <t>střední/</t>
    </r>
    <r>
      <rPr>
        <b/>
        <sz val="11"/>
        <color rgb="FF0085B4"/>
        <rFont val="Calibri"/>
        <family val="2"/>
        <charset val="238"/>
        <scheme val="minor"/>
      </rPr>
      <t>EQF3</t>
    </r>
    <r>
      <rPr>
        <sz val="11"/>
        <color rgb="FF000000"/>
        <rFont val="Calibri"/>
        <family val="2"/>
        <charset val="238"/>
        <scheme val="minor"/>
      </rPr>
      <t>/</t>
    </r>
    <r>
      <rPr>
        <b/>
        <sz val="11"/>
        <color rgb="FFC00000"/>
        <rFont val="Calibri"/>
        <family val="2"/>
        <charset val="238"/>
        <scheme val="minor"/>
      </rPr>
      <t>353</t>
    </r>
    <r>
      <rPr>
        <sz val="11"/>
        <color rgb="FF000000"/>
        <rFont val="Calibri"/>
        <family val="2"/>
        <charset val="238"/>
        <scheme val="minor"/>
      </rPr>
      <t xml:space="preserve"> </t>
    </r>
  </si>
  <si>
    <t>66-H-02</t>
  </si>
  <si>
    <t>Aranžování a propagační tvorba</t>
  </si>
  <si>
    <t>66-H-02/A</t>
  </si>
  <si>
    <t>Aranžér/aranžérka a propagační tvorba</t>
  </si>
  <si>
    <t>4,22</t>
  </si>
  <si>
    <t>66-L-02</t>
  </si>
  <si>
    <t>Aranžování a propagační tvorba -  manažer/manažerka marketingu a propagace</t>
  </si>
  <si>
    <t>66-L-01</t>
  </si>
  <si>
    <t>66-L-01/A</t>
  </si>
  <si>
    <t xml:space="preserve">Manažer/manažerka obchodu </t>
  </si>
  <si>
    <t>1</t>
  </si>
  <si>
    <t>66-L-02/A</t>
  </si>
  <si>
    <t>Manažer/manažerka marketingu a propagace</t>
  </si>
  <si>
    <t>66-E-01</t>
  </si>
  <si>
    <t xml:space="preserve">66-51-E/01 </t>
  </si>
  <si>
    <t xml:space="preserve">Prodavačské práce </t>
  </si>
  <si>
    <t xml:space="preserve">66-51-H/01 </t>
  </si>
  <si>
    <t>Prodavač</t>
  </si>
  <si>
    <t>přeřazené OV kat. M do skupiny 72:</t>
  </si>
  <si>
    <t>66-43-M/01</t>
  </si>
  <si>
    <t xml:space="preserve">Knihkupecké a nakladatelské činnosti </t>
  </si>
  <si>
    <t xml:space="preserve">66-52-H/01 </t>
  </si>
  <si>
    <t>Aranžér</t>
  </si>
  <si>
    <t>nahrazovaný OV kat.L0 skupiny 66 na OV kat.L0 skupiny 66:</t>
  </si>
  <si>
    <t>Současný obor vzdělání 66-41-L/01 Obchodník je nahrazen oborem vzdělání Obchod  se zaměřením Manažer/manažerka obchodu, v kategorii L0</t>
  </si>
  <si>
    <t>nahrazovaný OV kat. L5 skupiny 66 na OV kat.L0 skupiny 66:</t>
  </si>
  <si>
    <t>Současný obor vzdělání 66-42-L/51Propagace  je nahrazen oborem vzdělání Aranžování a propagační tvorba se zaměřením Manažer/manažerka marketingu a propagace, v kategorii L0</t>
  </si>
  <si>
    <t xml:space="preserve">66-41-L/01 </t>
  </si>
  <si>
    <t>Obchodník</t>
  </si>
  <si>
    <t xml:space="preserve">vyřazený OV kat.L 51: </t>
  </si>
  <si>
    <t>66-41-L/51 Obchodník není nabízen, stačí pouze L0, který je nahrazen OV Obchod se zaměřením Manažer/manažerka obchodu, v kategorii L0</t>
  </si>
  <si>
    <t xml:space="preserve">66-42-L/51 </t>
  </si>
  <si>
    <t>Propagace</t>
  </si>
  <si>
    <t xml:space="preserve">66-41-L/51 </t>
  </si>
  <si>
    <t>72-M-02</t>
  </si>
  <si>
    <t>Knihkupecké a nakladatelské činnosti</t>
  </si>
  <si>
    <t>68 Právo, právní a veřejnosprávní činnost</t>
  </si>
  <si>
    <t>68-M-01</t>
  </si>
  <si>
    <t>Veřejnosprávní činnost</t>
  </si>
  <si>
    <t>68-M-02</t>
  </si>
  <si>
    <t>Bezpečnostně právní činnost</t>
  </si>
  <si>
    <t>68-L-51</t>
  </si>
  <si>
    <t>Bezpečnostní služby</t>
  </si>
  <si>
    <t>68-42-M/01</t>
  </si>
  <si>
    <t>68-43-M/01</t>
  </si>
  <si>
    <t>68-42-L/51</t>
  </si>
  <si>
    <t>69 Osobní a provozní služby</t>
  </si>
  <si>
    <t xml:space="preserve">69-E-01 </t>
  </si>
  <si>
    <t xml:space="preserve">Provozní služby </t>
  </si>
  <si>
    <t>4, 9a, 19</t>
  </si>
  <si>
    <r>
      <rPr>
        <sz val="11"/>
        <color theme="0" tint="-0.249977111117893"/>
        <rFont val="Calibri"/>
        <family val="2"/>
        <charset val="238"/>
        <scheme val="minor"/>
      </rPr>
      <t>střední s výučním listem</t>
    </r>
    <r>
      <rPr>
        <sz val="11"/>
        <color theme="1"/>
        <rFont val="Calibri"/>
        <family val="2"/>
        <charset val="238"/>
        <scheme val="minor"/>
      </rPr>
      <t>/</t>
    </r>
    <r>
      <rPr>
        <b/>
        <sz val="11"/>
        <color rgb="FF0085B4"/>
        <rFont val="Calibri"/>
        <family val="2"/>
        <charset val="238"/>
        <scheme val="minor"/>
      </rPr>
      <t>EQF 3</t>
    </r>
    <r>
      <rPr>
        <sz val="11"/>
        <color theme="1"/>
        <rFont val="Calibri"/>
        <family val="2"/>
        <charset val="238"/>
        <scheme val="minor"/>
      </rPr>
      <t>/</t>
    </r>
    <r>
      <rPr>
        <b/>
        <sz val="11"/>
        <color rgb="FFC00000"/>
        <rFont val="Calibri"/>
        <family val="2"/>
        <charset val="238"/>
        <scheme val="minor"/>
      </rPr>
      <t>353</t>
    </r>
  </si>
  <si>
    <t>69-H-01</t>
  </si>
  <si>
    <t>Kadeřnické služby</t>
  </si>
  <si>
    <t>69-H-01/A</t>
  </si>
  <si>
    <t>Kadeřník/kadeřnice</t>
  </si>
  <si>
    <t>2, 4, 7a, 9a, 22, 26</t>
  </si>
  <si>
    <t>69-L-01</t>
  </si>
  <si>
    <t>Kadeřnické služby - vlasový kosmetik / vlasová kosmetička</t>
  </si>
  <si>
    <t>69-H-02</t>
  </si>
  <si>
    <t>Masérské služby</t>
  </si>
  <si>
    <t>69-H-02/A</t>
  </si>
  <si>
    <t>Masér/masérka rekondiční a sportovní</t>
  </si>
  <si>
    <t>7a, 9a, 23, 26</t>
  </si>
  <si>
    <t>69-L-02</t>
  </si>
  <si>
    <t>Masérské služby - masér/masérka sportovní  a rekondiční</t>
  </si>
  <si>
    <t>69-H-03</t>
  </si>
  <si>
    <t>Kosmetické služby</t>
  </si>
  <si>
    <t>69-H-03/A</t>
  </si>
  <si>
    <t>Kosmetik/kosmetička</t>
  </si>
  <si>
    <t>69-L-03</t>
  </si>
  <si>
    <t>Kosmetické služby - kosmetik-vizážista / kosmetička-vizážistka</t>
  </si>
  <si>
    <t>69-L-01/A</t>
  </si>
  <si>
    <t>Vlasový kosmetik / vlasová kosmetička</t>
  </si>
  <si>
    <t>2,4,7a,9a,22,26</t>
  </si>
  <si>
    <t>69-L-02/A</t>
  </si>
  <si>
    <t>Masér sportovní  a rekondiční</t>
  </si>
  <si>
    <t>69-L-03/A</t>
  </si>
  <si>
    <t>Kosmetik-vizážista / kosmetička-vizážistka</t>
  </si>
  <si>
    <t>1, 4, 7a, 9a, 22, 26</t>
  </si>
  <si>
    <t>69-M-01</t>
  </si>
  <si>
    <t>Oční optika</t>
  </si>
  <si>
    <t>69-M-01/A</t>
  </si>
  <si>
    <t>Oční optik/optička</t>
  </si>
  <si>
    <t>3, 23</t>
  </si>
  <si>
    <t>69-E-01</t>
  </si>
  <si>
    <t>69-54-E/01</t>
  </si>
  <si>
    <t>Provozní služby</t>
  </si>
  <si>
    <t>69-51-H/01</t>
  </si>
  <si>
    <t>Kadeřník</t>
  </si>
  <si>
    <t>69-53-H/01</t>
  </si>
  <si>
    <t>Rekondiční a sportovní masér</t>
  </si>
  <si>
    <t>nově na H úrovni</t>
  </si>
  <si>
    <t>69-41-L/52</t>
  </si>
  <si>
    <t xml:space="preserve"> Vlasová kosmetika</t>
  </si>
  <si>
    <t>69-41-L/02</t>
  </si>
  <si>
    <t>69-41-L/51</t>
  </si>
  <si>
    <t>69-41-L/01</t>
  </si>
  <si>
    <t>OV přeřazen z L5 do L0</t>
  </si>
  <si>
    <t>69-42-M/01</t>
  </si>
  <si>
    <t>Oční optik</t>
  </si>
  <si>
    <t>72 Publicistika a informační služby</t>
  </si>
  <si>
    <t>72-M-01</t>
  </si>
  <si>
    <t>Informační služby</t>
  </si>
  <si>
    <t>8a</t>
  </si>
  <si>
    <t>přeřazené OV kat. M ze skupiny 66 :</t>
  </si>
  <si>
    <t>72-41-M/01</t>
  </si>
  <si>
    <t>75 Pedagogika, učitelství a sociální péče</t>
  </si>
  <si>
    <t xml:space="preserve">75-E-01 </t>
  </si>
  <si>
    <t>Pečovatelské služby</t>
  </si>
  <si>
    <t>1, 9a, 23</t>
  </si>
  <si>
    <t>75-H-01</t>
  </si>
  <si>
    <t>Pečovatelství - Pečovatel/pečovatelka</t>
  </si>
  <si>
    <t>Pečovatelství</t>
  </si>
  <si>
    <t>75-H-01/A</t>
  </si>
  <si>
    <t>Pečovatel/pečovatelka</t>
  </si>
  <si>
    <t>75-M-01</t>
  </si>
  <si>
    <t>Předškolní a mimoškolní pedagogika</t>
  </si>
  <si>
    <t>75-M-01/A</t>
  </si>
  <si>
    <t>Učitel/učitelka v předškolním vzdělávání a vychovatel/vychovatelka</t>
  </si>
  <si>
    <t>16, 23</t>
  </si>
  <si>
    <t>75-M-02</t>
  </si>
  <si>
    <t>Sociální činnost</t>
  </si>
  <si>
    <t>75-L-51</t>
  </si>
  <si>
    <t>75-41-E/01</t>
  </si>
  <si>
    <t>75-41-J/01</t>
  </si>
  <si>
    <t>75-31-J/01</t>
  </si>
  <si>
    <t>Pedagogika pro asistenty ve školství</t>
  </si>
  <si>
    <t>vyřazený OV kat. J</t>
  </si>
  <si>
    <t>Neexistuje denní forma vzdělávání, velmi nízká efektivita OV vzhledem k počtu absolventů, k 30. 9. 2023 počet abs. 10</t>
  </si>
  <si>
    <t xml:space="preserve">nově zařazený OV kat H </t>
  </si>
  <si>
    <t>75-31-M/01</t>
  </si>
  <si>
    <t>75-31-M/02</t>
  </si>
  <si>
    <t>vyřazený OV kat. M</t>
  </si>
  <si>
    <t>Neexistuje denní forma vzdělávání, velmi nízká efektivita OV vzhledem k počtu absolventů, k 30. 9. 2023 počet abs. 11.</t>
  </si>
  <si>
    <t>75-41-M/01</t>
  </si>
  <si>
    <t>75-41-L/51</t>
  </si>
  <si>
    <t>78 Obecně odborná příprava (lyceum)</t>
  </si>
  <si>
    <r>
      <rPr>
        <sz val="11"/>
        <color rgb="FFBFBFBF"/>
        <rFont val="Calibri"/>
        <family val="2"/>
        <charset val="238"/>
      </rPr>
      <t>střední s maturitní zkouškou</t>
    </r>
    <r>
      <rPr>
        <b/>
        <sz val="11"/>
        <color rgb="FFBFBFBF"/>
        <rFont val="Calibri"/>
        <family val="2"/>
        <charset val="238"/>
      </rPr>
      <t>/</t>
    </r>
    <r>
      <rPr>
        <b/>
        <sz val="11"/>
        <color rgb="FF548235"/>
        <rFont val="Calibri"/>
        <family val="2"/>
        <charset val="238"/>
      </rPr>
      <t>EQF 4/</t>
    </r>
    <r>
      <rPr>
        <b/>
        <sz val="11"/>
        <color rgb="FFC00000"/>
        <rFont val="Calibri"/>
        <family val="2"/>
        <charset val="238"/>
      </rPr>
      <t>344</t>
    </r>
  </si>
  <si>
    <t>78-42-M/01</t>
  </si>
  <si>
    <t>Technické lyceum</t>
  </si>
  <si>
    <t>78-42-M/02</t>
  </si>
  <si>
    <t>Ekonomické lyceum</t>
  </si>
  <si>
    <r>
      <rPr>
        <sz val="11"/>
        <color rgb="FFBFBFBF"/>
        <rFont val="Calibri"/>
        <family val="2"/>
        <charset val="238"/>
      </rPr>
      <t>střední s maturitní zkouškou</t>
    </r>
    <r>
      <rPr>
        <b/>
        <sz val="11"/>
        <color rgb="FFBFBFBF"/>
        <rFont val="Calibri"/>
        <family val="2"/>
        <charset val="238"/>
      </rPr>
      <t>/</t>
    </r>
    <r>
      <rPr>
        <b/>
        <sz val="11"/>
        <color rgb="FF548235"/>
        <rFont val="Calibri"/>
        <family val="2"/>
        <charset val="238"/>
      </rPr>
      <t>EQF 4/</t>
    </r>
    <r>
      <rPr>
        <b/>
        <sz val="11"/>
        <color rgb="FFC00000"/>
        <rFont val="Calibri"/>
        <family val="2"/>
        <charset val="238"/>
      </rPr>
      <t>344</t>
    </r>
    <r>
      <rPr>
        <sz val="11"/>
        <color theme="1"/>
        <rFont val="Calibri"/>
        <family val="2"/>
        <charset val="238"/>
        <scheme val="minor"/>
      </rPr>
      <t/>
    </r>
  </si>
  <si>
    <t>78-42-M/03</t>
  </si>
  <si>
    <t>Pedagogické lyceum</t>
  </si>
  <si>
    <t>78-42-M/04</t>
  </si>
  <si>
    <t>Zdravotnické lyceum</t>
  </si>
  <si>
    <t>78-42-M/05</t>
  </si>
  <si>
    <t>Přírodovědné lyceum</t>
  </si>
  <si>
    <t>78-42-M/06</t>
  </si>
  <si>
    <t>Kombinované lyceum</t>
  </si>
  <si>
    <t>78-42-M/07</t>
  </si>
  <si>
    <t>Vojenské lyceum</t>
  </si>
  <si>
    <t>78-42-M/08</t>
  </si>
  <si>
    <t>Lyceum</t>
  </si>
  <si>
    <t>78-M-01</t>
  </si>
  <si>
    <t>78-M-02</t>
  </si>
  <si>
    <t>78-M-03</t>
  </si>
  <si>
    <t>78-M-04</t>
  </si>
  <si>
    <t>78-M-05</t>
  </si>
  <si>
    <t>78-M-06</t>
  </si>
  <si>
    <t>78-M-07</t>
  </si>
  <si>
    <t>78-M-08</t>
  </si>
  <si>
    <t>79 Obecná příprava</t>
  </si>
  <si>
    <t>79-41-K/41</t>
  </si>
  <si>
    <t>Gymnázium</t>
  </si>
  <si>
    <t>79-41-K/61</t>
  </si>
  <si>
    <t>79-41-K/81</t>
  </si>
  <si>
    <t>79-42-K/41</t>
  </si>
  <si>
    <t>Gymnázium se sportovní přípravou</t>
  </si>
  <si>
    <t>79-42-K/61</t>
  </si>
  <si>
    <t>79-42-K/81</t>
  </si>
  <si>
    <t>79-43-K/61</t>
  </si>
  <si>
    <t>Dvojjazyčné gymnázium</t>
  </si>
  <si>
    <t>82.1 Umění - umělecká řemesla</t>
  </si>
  <si>
    <t>82-H-01</t>
  </si>
  <si>
    <t>Umělecká řemesla</t>
  </si>
  <si>
    <t>82-H-01/A</t>
  </si>
  <si>
    <t>Umělecký sklenář / umělecká sklenářka</t>
  </si>
  <si>
    <t>82-L-51</t>
  </si>
  <si>
    <t>Uměleckořemeslná tvorba</t>
  </si>
  <si>
    <t>82-H-01/B</t>
  </si>
  <si>
    <t>Umělecký sklář / umělecká sklářka</t>
  </si>
  <si>
    <t>82-H-01/C</t>
  </si>
  <si>
    <t>Umělecký keramik / umělecká keramička</t>
  </si>
  <si>
    <t>3,7a, 9a, 19</t>
  </si>
  <si>
    <t>82-H-01/D</t>
  </si>
  <si>
    <t>Umělecký truhlář a řezbář / umělecká truhlářka a řezbářka</t>
  </si>
  <si>
    <t>3, 5, 8a, 9a,
19,20</t>
  </si>
  <si>
    <t>82-H-01/E</t>
  </si>
  <si>
    <t>Umělecký kovář a zámečník / umělecká kovářka a zámečnice</t>
  </si>
  <si>
    <t>3,5,7a,8a,9a,
22</t>
  </si>
  <si>
    <t>Svářečský průkaz</t>
  </si>
  <si>
    <t>82-H-01/F</t>
  </si>
  <si>
    <t>Umělecký pasíř / umělecká pasířka</t>
  </si>
  <si>
    <t>82-H-01/G</t>
  </si>
  <si>
    <t>Vlásenkář a maskér / vlásenkářka a maskérka</t>
  </si>
  <si>
    <t>82-H-01/H</t>
  </si>
  <si>
    <t>Zlatník a klenotník / Zlatnice a klenotnice</t>
  </si>
  <si>
    <t>82-H-01/CH</t>
  </si>
  <si>
    <t>Umělecký pozlacovač / umělecká pozlacovačka</t>
  </si>
  <si>
    <t>82-H-01/I</t>
  </si>
  <si>
    <t>Umělecký štukatér / umělecká štukatérka</t>
  </si>
  <si>
    <t>7a,9a,19,22</t>
  </si>
  <si>
    <t>82-H-01/J</t>
  </si>
  <si>
    <t>Umělecký rytec / umělecká rytkyně</t>
  </si>
  <si>
    <t>4,7a,9a,19</t>
  </si>
  <si>
    <t>82-H-01/K</t>
  </si>
  <si>
    <t>Uměleckořemeslný zpracovatel usní / uměleckořemeslná zpracovatelka usní</t>
  </si>
  <si>
    <t>3,7a,9a,10,
19</t>
  </si>
  <si>
    <t>82-51-H/08</t>
  </si>
  <si>
    <t>Umělecký sklenář</t>
  </si>
  <si>
    <t>82-51-H/04</t>
  </si>
  <si>
    <t>Umělecký keramik</t>
  </si>
  <si>
    <t>82-51-H/02</t>
  </si>
  <si>
    <t>Umělecký truhlář a řezbář</t>
  </si>
  <si>
    <t>82-51-H/01</t>
  </si>
  <si>
    <t>Umělecký kovář, zámečník a pasíř</t>
  </si>
  <si>
    <t>82-51-H/05</t>
  </si>
  <si>
    <t>Vlásenkář a maskér</t>
  </si>
  <si>
    <t>82-51-H/03</t>
  </si>
  <si>
    <t>Zlatník a klenotník</t>
  </si>
  <si>
    <t>82-51-H/07</t>
  </si>
  <si>
    <t>Umělecký pozlacovač</t>
  </si>
  <si>
    <t>82-51-H/06</t>
  </si>
  <si>
    <t>Umělecký štukatér</t>
  </si>
  <si>
    <t>82-51-H/09</t>
  </si>
  <si>
    <t>Umělecký rytec</t>
  </si>
  <si>
    <t>82-51-L/01</t>
  </si>
  <si>
    <t xml:space="preserve">Uměleckořemeslné zpracování kovů
</t>
  </si>
  <si>
    <t>82-51-L/02</t>
  </si>
  <si>
    <t>Uměleckořemeslné zpracování dřeva</t>
  </si>
  <si>
    <t>82-51-L/03</t>
  </si>
  <si>
    <t>Uměleckořemeslné zpracování textilu</t>
  </si>
  <si>
    <t>82-51-L/04</t>
  </si>
  <si>
    <t>Uměleckořemeslné zpracování kamene a keramiky</t>
  </si>
  <si>
    <t>82-51-L/05</t>
  </si>
  <si>
    <t>Uměleckořemeslné zpracování skla</t>
  </si>
  <si>
    <t>82-51-L/51</t>
  </si>
  <si>
    <t>Umělecké řemeslné práce</t>
  </si>
  <si>
    <t>82.2 Umění - hudební nástroje</t>
  </si>
  <si>
    <t>82-L-01</t>
  </si>
  <si>
    <t>Uměleckořemeslná stavba hudebních nástrojů</t>
  </si>
  <si>
    <t>82-L-01/A</t>
  </si>
  <si>
    <t>Dechové hudební nástroje</t>
  </si>
  <si>
    <t>3,7a,8a,9a,19</t>
  </si>
  <si>
    <t>82-L-01/B</t>
  </si>
  <si>
    <t>Strunné hudební nástroje</t>
  </si>
  <si>
    <t>82-L-01/C</t>
  </si>
  <si>
    <t>Klávesové hudební nástroje</t>
  </si>
  <si>
    <t>82-L-01/D</t>
  </si>
  <si>
    <t>Varhany</t>
  </si>
  <si>
    <t>82-L-01/E</t>
  </si>
  <si>
    <t>Ladění hudebních nástrojů</t>
  </si>
  <si>
    <t>82-44-J/01</t>
  </si>
  <si>
    <t>Ladění klavíru a kulturní činnost</t>
  </si>
  <si>
    <t>potřeba vyšší odborné připravenosti, tedy pouze L0</t>
  </si>
  <si>
    <t>82-51-L/06</t>
  </si>
  <si>
    <t>82-41-M/18</t>
  </si>
  <si>
    <t>Uměleckořemeslná stavba varhan</t>
  </si>
  <si>
    <t>82-44-M/02</t>
  </si>
  <si>
    <t>Ladění klavírů a příbuzných nástrojů</t>
  </si>
  <si>
    <t>vyřazené OV kat. J :</t>
  </si>
  <si>
    <t>82-44-J/01 Ladění klavíru a kulturní činnost zrušen</t>
  </si>
  <si>
    <t>82.3 Umění - výtvarné umění</t>
  </si>
  <si>
    <t>82-M-01</t>
  </si>
  <si>
    <t>Užitá malba</t>
  </si>
  <si>
    <t>82-M-01/A</t>
  </si>
  <si>
    <t>Užití malba</t>
  </si>
  <si>
    <t>82-M-02</t>
  </si>
  <si>
    <t>Sochařství a řezbářství</t>
  </si>
  <si>
    <t>82-M-02/A</t>
  </si>
  <si>
    <t>Sochařství</t>
  </si>
  <si>
    <t>82-M-02/B</t>
  </si>
  <si>
    <t>Řezbářství</t>
  </si>
  <si>
    <t>82-41-M/01</t>
  </si>
  <si>
    <t>82-41-M/16</t>
  </si>
  <si>
    <t>Kamenosochařství</t>
  </si>
  <si>
    <t>82–41–M/10</t>
  </si>
  <si>
    <t>82.4 Umění - užité umění</t>
  </si>
  <si>
    <t>82-M-03</t>
  </si>
  <si>
    <t>Prostorový design</t>
  </si>
  <si>
    <t>82-M-03/A</t>
  </si>
  <si>
    <t>Scénický a prostorový design</t>
  </si>
  <si>
    <t>82-M-03/B</t>
  </si>
  <si>
    <t>Design interiéru</t>
  </si>
  <si>
    <t>82-M-04</t>
  </si>
  <si>
    <t>Užitá grafika</t>
  </si>
  <si>
    <t>82-M-04/A</t>
  </si>
  <si>
    <t>Grafický design</t>
  </si>
  <si>
    <t>82-M-04/B</t>
  </si>
  <si>
    <t>Grafika a ilustrace</t>
  </si>
  <si>
    <t>82-M-04/C</t>
  </si>
  <si>
    <t>Grafika digitálních médií</t>
  </si>
  <si>
    <t>82-M-05</t>
  </si>
  <si>
    <t>Multimediální a fotografická tvorba</t>
  </si>
  <si>
    <t>82-M-05/A</t>
  </si>
  <si>
    <t>Multimediální tvorba</t>
  </si>
  <si>
    <t>82-M-05/B</t>
  </si>
  <si>
    <t>Animace</t>
  </si>
  <si>
    <t>82-M-05/C</t>
  </si>
  <si>
    <t>Audiovizuální tvorba</t>
  </si>
  <si>
    <t>82-M-05/D</t>
  </si>
  <si>
    <t>Užitá fotografie</t>
  </si>
  <si>
    <t>82-M-05/E</t>
  </si>
  <si>
    <t>Herní design</t>
  </si>
  <si>
    <t>82-M-06</t>
  </si>
  <si>
    <t>Produktový design</t>
  </si>
  <si>
    <t>82-M-06/A</t>
  </si>
  <si>
    <t>Průmyslový design</t>
  </si>
  <si>
    <t>82-M-06/B</t>
  </si>
  <si>
    <t>Obalový design</t>
  </si>
  <si>
    <t>82-M-06/C</t>
  </si>
  <si>
    <t>Design kovů a drahých kamenů</t>
  </si>
  <si>
    <t>3,7a,9a,19</t>
  </si>
  <si>
    <t>82-M-06/D</t>
  </si>
  <si>
    <t>Design hraček a herních předmětů</t>
  </si>
  <si>
    <t>82-M-06/E</t>
  </si>
  <si>
    <t>Design bižuterie</t>
  </si>
  <si>
    <t>82-M-07</t>
  </si>
  <si>
    <t>Design keramiky, porcelánu, skla a světelných objektů</t>
  </si>
  <si>
    <t>82-M-07/A</t>
  </si>
  <si>
    <t>Design skla a světelných objektů</t>
  </si>
  <si>
    <t>3,5,7a,9a,19</t>
  </si>
  <si>
    <t>82-M-07/B</t>
  </si>
  <si>
    <t>Design keramiky a porcelánu​</t>
  </si>
  <si>
    <t>82-M-08</t>
  </si>
  <si>
    <t xml:space="preserve">Design textilu, oděvů, obuvi a módních doplňků </t>
  </si>
  <si>
    <t>82-M-08/A</t>
  </si>
  <si>
    <t>Textilní výtvarnictví</t>
  </si>
  <si>
    <t>82-M-08/B</t>
  </si>
  <si>
    <t>Oděvní návrhářství</t>
  </si>
  <si>
    <t>3, 19</t>
  </si>
  <si>
    <t>82-M-08/C</t>
  </si>
  <si>
    <t>Design obuvi a módních doplňků</t>
  </si>
  <si>
    <t>82-41-M/03</t>
  </si>
  <si>
    <t>Scénická a výstavní tvorba</t>
  </si>
  <si>
    <t>82-41-M/11</t>
  </si>
  <si>
    <t>82-41-M/05</t>
  </si>
  <si>
    <t>82-41-M/17</t>
  </si>
  <si>
    <t>82-41-M/02</t>
  </si>
  <si>
    <t>Užitá fotografie a média</t>
  </si>
  <si>
    <t>82-41-M/04</t>
  </si>
  <si>
    <t>82-41-M/06</t>
  </si>
  <si>
    <t>Výtvarné zpracování kovů a drahých kamenů</t>
  </si>
  <si>
    <t>82-41-M/08</t>
  </si>
  <si>
    <t>Tvorba hraček a herních předmětů</t>
  </si>
  <si>
    <t>82-41-M/15</t>
  </si>
  <si>
    <t>Tvorba vzorování bižuterie</t>
  </si>
  <si>
    <t>82-4-1M/12</t>
  </si>
  <si>
    <t>Výtvarné zpracování keramiky a porcelánu</t>
  </si>
  <si>
    <t>82-41-M/13</t>
  </si>
  <si>
    <t>Výtvarné zpracování skla a světelných objektů</t>
  </si>
  <si>
    <t>Design textilu, oděvů, obuvi a módních doplňků</t>
  </si>
  <si>
    <t>82-41-M/14</t>
  </si>
  <si>
    <t>82-41-M/07</t>
  </si>
  <si>
    <t>Modelářství a návrhářství oděvů</t>
  </si>
  <si>
    <t>82-41-M/09</t>
  </si>
  <si>
    <t>Modelářství a návrhářství obuvi a módních 
doplňků</t>
  </si>
  <si>
    <t>82.5 Umění - konzervátorství a restaurátorství</t>
  </si>
  <si>
    <t>82-M-09</t>
  </si>
  <si>
    <t>Konzervátorství a restaurátorství​</t>
  </si>
  <si>
    <t>4,7a,8a,9a</t>
  </si>
  <si>
    <t>82-42-M/01</t>
  </si>
  <si>
    <t>Konzervátorství a restaurátorství</t>
  </si>
  <si>
    <t>82.6 Umění - starožitnictví</t>
  </si>
  <si>
    <t>82-M-10</t>
  </si>
  <si>
    <t>Starožitnictví</t>
  </si>
  <si>
    <t>82-48-L/01</t>
  </si>
  <si>
    <t>Starožitník</t>
  </si>
  <si>
    <t>82.7 Umění - múzická umění</t>
  </si>
  <si>
    <t>82-P-01</t>
  </si>
  <si>
    <t>Hudba</t>
  </si>
  <si>
    <t>82-P-01/A</t>
  </si>
  <si>
    <t>Hra na nástroj</t>
  </si>
  <si>
    <t>82-P-01/B</t>
  </si>
  <si>
    <t>Dirigování</t>
  </si>
  <si>
    <t>82-P-01/C</t>
  </si>
  <si>
    <t>Skladba</t>
  </si>
  <si>
    <t>82-P-02</t>
  </si>
  <si>
    <t>Zpěv</t>
  </si>
  <si>
    <t>82-P-02/A</t>
  </si>
  <si>
    <t>Klasický zpěv</t>
  </si>
  <si>
    <t>82-P-02/B</t>
  </si>
  <si>
    <t>Populární zpěv</t>
  </si>
  <si>
    <t>82-P-03</t>
  </si>
  <si>
    <t>Tanec</t>
  </si>
  <si>
    <t>82-P-03/A</t>
  </si>
  <si>
    <t>Klasický tanec</t>
  </si>
  <si>
    <t>82-P-03/B</t>
  </si>
  <si>
    <t>Moderní tanec</t>
  </si>
  <si>
    <t>82-P-03/C</t>
  </si>
  <si>
    <t>Lidový tanec</t>
  </si>
  <si>
    <t>82-P-04</t>
  </si>
  <si>
    <t>Současný tanec</t>
  </si>
  <si>
    <t>82-P-04/A</t>
  </si>
  <si>
    <t>2,4,6,25</t>
  </si>
  <si>
    <t>82-P-05</t>
  </si>
  <si>
    <t>Hudebně dramatické umění</t>
  </si>
  <si>
    <t>82-P-05/A</t>
  </si>
  <si>
    <t>Činoherní herectví</t>
  </si>
  <si>
    <t>82-P-05/B</t>
  </si>
  <si>
    <t>Muzikál</t>
  </si>
  <si>
    <t>82-P-05/C</t>
  </si>
  <si>
    <t>Loutkoherectví</t>
  </si>
  <si>
    <t>82-44-M/01        82-44-P/01</t>
  </si>
  <si>
    <t xml:space="preserve">82-45-M/01
82-45-P/01 </t>
  </si>
  <si>
    <t xml:space="preserve">82-46-M/01 
82-46-P/01 </t>
  </si>
  <si>
    <t>82-46-M/02 
82-46-P/02</t>
  </si>
  <si>
    <t>82-47-M/01 
82-47-P/01</t>
  </si>
  <si>
    <t>pozn.</t>
  </si>
  <si>
    <t>po 4 letech SV možnost získání M</t>
  </si>
  <si>
    <t xml:space="preserve">P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</si>
</sst>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4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sz val="11"/>
      <color theme="1"/>
      <name val="Times New Roman"/>
      <family val="2"/>
      <charset val="238"/>
    </font>
    <font>
      <sz val="8"/>
      <name val="Calibri"/>
      <family val="2"/>
      <charset val="238"/>
      <scheme val="minor"/>
    </font>
    <font>
      <sz val="11"/>
      <name val="Times New Roman"/>
      <family val="2"/>
      <charset val="238"/>
    </font>
    <font>
      <b/>
      <sz val="11"/>
      <name val="Calibri"/>
      <family val="2"/>
      <charset val="238"/>
      <scheme val="minor"/>
    </font>
    <font>
      <sz val="11"/>
      <color theme="0" tint="-0.249977111117893"/>
      <name val="Calibri"/>
      <family val="2"/>
      <charset val="238"/>
      <scheme val="minor"/>
    </font>
    <font>
      <b/>
      <sz val="11"/>
      <color theme="0" tint="-0.249977111117893"/>
      <name val="Calibri"/>
      <family val="2"/>
      <charset val="238"/>
      <scheme val="minor"/>
    </font>
    <font>
      <b/>
      <sz val="11"/>
      <color rgb="FFC00000"/>
      <name val="Calibri"/>
      <family val="2"/>
      <charset val="238"/>
      <scheme val="minor"/>
    </font>
    <font>
      <strike/>
      <sz val="11"/>
      <color rgb="FFFF0000"/>
      <name val="Calibri"/>
      <family val="2"/>
      <charset val="238"/>
      <scheme val="minor"/>
    </font>
    <font>
      <b/>
      <sz val="11"/>
      <color rgb="FF7030A0"/>
      <name val="Calibri"/>
      <family val="2"/>
      <charset val="238"/>
      <scheme val="minor"/>
    </font>
    <font>
      <b/>
      <sz val="11"/>
      <color rgb="FF0085B4"/>
      <name val="Calibri"/>
      <family val="2"/>
      <charset val="238"/>
      <scheme val="minor"/>
    </font>
    <font>
      <b/>
      <sz val="11"/>
      <color theme="9" tint="-0.249977111117893"/>
      <name val="Calibri"/>
      <family val="2"/>
      <charset val="238"/>
      <scheme val="minor"/>
    </font>
    <font>
      <i/>
      <sz val="11"/>
      <color rgb="FFFF0000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sz val="1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rgb="FFBFBFBF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sz val="11"/>
      <color theme="1"/>
      <name val="Times New Roman"/>
      <family val="1"/>
    </font>
    <font>
      <sz val="11"/>
      <color rgb="FFFF0000"/>
      <name val="Times New Roman"/>
      <family val="1"/>
    </font>
    <font>
      <sz val="11"/>
      <color theme="1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  <charset val="238"/>
    </font>
    <font>
      <sz val="11"/>
      <color rgb="FFBFBFBF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</font>
    <font>
      <b/>
      <sz val="11"/>
      <color theme="1"/>
      <name val="Times New Roman"/>
      <family val="2"/>
      <charset val="238"/>
    </font>
    <font>
      <sz val="11"/>
      <color rgb="FFBFBFBF"/>
      <name val="Calibri"/>
      <family val="2"/>
      <charset val="238"/>
    </font>
    <font>
      <b/>
      <sz val="11"/>
      <color rgb="FF7030A0"/>
      <name val="Calibri"/>
      <family val="2"/>
      <charset val="238"/>
    </font>
    <font>
      <b/>
      <sz val="11"/>
      <color rgb="FFC00000"/>
      <name val="Calibri"/>
      <family val="2"/>
      <charset val="238"/>
    </font>
    <font>
      <sz val="11"/>
      <color rgb="FF000000"/>
      <name val="Aptos Narrow"/>
      <family val="2"/>
    </font>
    <font>
      <b/>
      <sz val="11"/>
      <color rgb="FF000000"/>
      <name val="Calibri"/>
      <family val="2"/>
      <charset val="238"/>
    </font>
    <font>
      <b/>
      <sz val="11"/>
      <color rgb="FFBFBFBF"/>
      <name val="Calibri"/>
      <family val="2"/>
      <charset val="238"/>
    </font>
    <font>
      <b/>
      <sz val="12"/>
      <color rgb="FF000000"/>
      <name val="Calibri"/>
      <family val="2"/>
      <charset val="238"/>
    </font>
    <font>
      <b/>
      <sz val="11"/>
      <color rgb="FF548235"/>
      <name val="Calibri"/>
      <family val="2"/>
      <charset val="238"/>
    </font>
    <font>
      <i/>
      <sz val="11"/>
      <color rgb="FF000000"/>
      <name val="Calibri"/>
      <family val="2"/>
      <charset val="238"/>
    </font>
    <font>
      <b/>
      <sz val="11"/>
      <color rgb="FF000000"/>
      <name val="Times New Roman"/>
      <family val="1"/>
      <charset val="238"/>
    </font>
    <font>
      <strike/>
      <sz val="11"/>
      <color rgb="FFFF0000"/>
      <name val="Calibri"/>
      <family val="2"/>
      <charset val="238"/>
    </font>
    <font>
      <b/>
      <sz val="11"/>
      <name val="Calibri"/>
      <family val="2"/>
      <charset val="238"/>
    </font>
    <font>
      <b/>
      <sz val="11"/>
      <color rgb="FF000000"/>
      <name val="Aptos Narrow"/>
      <family val="2"/>
    </font>
    <font>
      <b/>
      <sz val="11"/>
      <color rgb="FF548235"/>
      <name val="Calibri"/>
      <family val="2"/>
      <charset val="238"/>
      <scheme val="minor"/>
    </font>
    <font>
      <b/>
      <sz val="11"/>
      <color rgb="FF0085B4"/>
      <name val="Calibri"/>
      <family val="2"/>
      <charset val="238"/>
    </font>
    <font>
      <b/>
      <sz val="11"/>
      <color rgb="FF000000"/>
      <name val="Times New Roman"/>
      <family val="1"/>
    </font>
    <font>
      <b/>
      <sz val="11"/>
      <color rgb="FF00B050"/>
      <name val="Calibri"/>
      <family val="2"/>
      <charset val="238"/>
    </font>
    <font>
      <sz val="11"/>
      <color rgb="FF000000"/>
      <name val="Times New Roman"/>
      <family val="1"/>
      <charset val="238"/>
    </font>
    <font>
      <sz val="20"/>
      <color rgb="FF000000"/>
      <name val="Wingdings"/>
      <charset val="2"/>
    </font>
    <font>
      <i/>
      <sz val="11"/>
      <color rgb="FF0000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4"/>
      <name val="Calibri"/>
      <family val="2"/>
      <charset val="238"/>
      <scheme val="minor"/>
    </font>
    <font>
      <sz val="11"/>
      <name val="Times New Roman"/>
      <family val="1"/>
    </font>
    <font>
      <sz val="11"/>
      <color rgb="FF0070C0"/>
      <name val="Calibri"/>
      <family val="2"/>
      <charset val="238"/>
      <scheme val="minor"/>
    </font>
    <font>
      <b/>
      <sz val="11"/>
      <color rgb="FF0070C0"/>
      <name val="Calibri"/>
      <family val="2"/>
      <charset val="238"/>
    </font>
    <font>
      <sz val="11"/>
      <color rgb="FF242424"/>
      <name val="Aptos Narrow"/>
      <family val="2"/>
    </font>
    <font>
      <sz val="11"/>
      <color rgb="FF000000"/>
      <name val="Times New Roman"/>
      <family val="1"/>
    </font>
    <font>
      <i/>
      <sz val="11"/>
      <color rgb="FF000000"/>
      <name val="Times New Roman"/>
      <family val="1"/>
      <charset val="238"/>
    </font>
    <font>
      <b/>
      <sz val="11"/>
      <color rgb="FF242424"/>
      <name val="Aptos Narrow"/>
      <family val="2"/>
    </font>
    <font>
      <i/>
      <sz val="11"/>
      <color theme="1"/>
      <name val="Times New Roman"/>
      <family val="1"/>
      <charset val="238"/>
    </font>
    <font>
      <i/>
      <sz val="11"/>
      <name val="Times New Roman"/>
      <family val="1"/>
      <charset val="238"/>
    </font>
    <font>
      <i/>
      <sz val="11"/>
      <name val="Calibri"/>
      <family val="2"/>
      <charset val="238"/>
      <scheme val="minor"/>
    </font>
    <font>
      <i/>
      <sz val="11"/>
      <color rgb="FFFF0000"/>
      <name val="Times New Roman"/>
      <family val="1"/>
      <charset val="238"/>
    </font>
    <font>
      <b/>
      <sz val="11"/>
      <color rgb="FF242424"/>
      <name val="Calibri"/>
      <family val="2"/>
      <charset val="238"/>
      <scheme val="minor"/>
    </font>
    <font>
      <i/>
      <sz val="11"/>
      <color rgb="FF00B0F0"/>
      <name val="Calibri"/>
      <family val="2"/>
      <charset val="238"/>
      <scheme val="minor"/>
    </font>
    <font>
      <sz val="11"/>
      <color rgb="FF00B0F0"/>
      <name val="Calibri"/>
      <family val="2"/>
      <charset val="238"/>
      <scheme val="minor"/>
    </font>
    <font>
      <sz val="10"/>
      <color rgb="FF000000"/>
      <name val="Arial"/>
      <family val="2"/>
      <charset val="238"/>
    </font>
    <font>
      <b/>
      <sz val="11"/>
      <color rgb="FF4472C4"/>
      <name val="Calibri"/>
      <family val="2"/>
      <charset val="238"/>
      <scheme val="minor"/>
    </font>
    <font>
      <b/>
      <sz val="11"/>
      <color rgb="FF4472C4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1"/>
      <color rgb="FFFF0000"/>
      <name val="Aptos Narrow"/>
      <family val="2"/>
    </font>
    <font>
      <b/>
      <sz val="11"/>
      <color theme="4"/>
      <name val="Aptos Narrow"/>
      <family val="2"/>
    </font>
    <font>
      <sz val="11"/>
      <color theme="4"/>
      <name val="Calibri"/>
      <family val="2"/>
      <charset val="238"/>
      <scheme val="minor"/>
    </font>
    <font>
      <i/>
      <sz val="11"/>
      <color theme="4"/>
      <name val="Calibri"/>
      <family val="2"/>
      <charset val="238"/>
      <scheme val="minor"/>
    </font>
    <font>
      <sz val="11"/>
      <color rgb="FFC00000"/>
      <name val="Calibri"/>
      <family val="2"/>
      <charset val="238"/>
      <scheme val="minor"/>
    </font>
    <font>
      <b/>
      <sz val="11"/>
      <color theme="4"/>
      <name val="Calibri"/>
      <family val="2"/>
      <charset val="238"/>
    </font>
    <font>
      <strike/>
      <sz val="11"/>
      <color theme="1"/>
      <name val="Calibri"/>
      <family val="2"/>
      <charset val="238"/>
      <scheme val="minor"/>
    </font>
    <font>
      <sz val="11"/>
      <color theme="1"/>
      <name val="Calibri Light"/>
      <family val="2"/>
      <charset val="238"/>
      <scheme val="major"/>
    </font>
    <font>
      <b/>
      <sz val="11"/>
      <color rgb="FF000000"/>
      <name val="Aptos Narrow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1EFD9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rgb="FFE2EFDA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theme="0" tint="-4.9989318521683403E-2"/>
        <bgColor indexed="64"/>
      </patternFill>
    </fill>
  </fills>
  <borders count="7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/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indexed="64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3">
    <xf numFmtId="0" fontId="0" fillId="0" borderId="0"/>
    <xf numFmtId="0" fontId="3" fillId="0" borderId="0"/>
    <xf numFmtId="0" fontId="22" fillId="0" borderId="0"/>
  </cellStyleXfs>
  <cellXfs count="1056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7" fillId="0" borderId="0" xfId="0" applyFont="1"/>
    <xf numFmtId="0" fontId="8" fillId="0" borderId="1" xfId="0" applyFont="1" applyBorder="1" applyAlignment="1">
      <alignment horizontal="center" vertical="center" wrapText="1"/>
    </xf>
    <xf numFmtId="0" fontId="0" fillId="3" borderId="1" xfId="0" applyFill="1" applyBorder="1"/>
    <xf numFmtId="0" fontId="9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14" fontId="15" fillId="0" borderId="1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14" fontId="15" fillId="0" borderId="7" xfId="0" applyNumberFormat="1" applyFont="1" applyBorder="1" applyAlignment="1">
      <alignment horizontal="center" vertical="center"/>
    </xf>
    <xf numFmtId="0" fontId="0" fillId="3" borderId="7" xfId="0" applyFill="1" applyBorder="1"/>
    <xf numFmtId="0" fontId="15" fillId="0" borderId="5" xfId="0" applyFont="1" applyBorder="1" applyAlignment="1">
      <alignment horizontal="center" vertical="center"/>
    </xf>
    <xf numFmtId="0" fontId="5" fillId="3" borderId="1" xfId="1" applyFont="1" applyFill="1" applyBorder="1" applyAlignment="1">
      <alignment horizontal="center" vertical="center" wrapText="1"/>
    </xf>
    <xf numFmtId="0" fontId="0" fillId="4" borderId="1" xfId="0" applyFill="1" applyBorder="1"/>
    <xf numFmtId="0" fontId="14" fillId="4" borderId="7" xfId="0" applyFont="1" applyFill="1" applyBorder="1" applyAlignment="1">
      <alignment horizontal="center" vertical="center"/>
    </xf>
    <xf numFmtId="0" fontId="18" fillId="2" borderId="6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20" fillId="0" borderId="1" xfId="0" applyFont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21" fillId="0" borderId="5" xfId="0" applyFont="1" applyBorder="1" applyAlignment="1">
      <alignment horizontal="center" vertical="center"/>
    </xf>
    <xf numFmtId="49" fontId="0" fillId="0" borderId="0" xfId="0" applyNumberFormat="1"/>
    <xf numFmtId="49" fontId="0" fillId="0" borderId="0" xfId="0" applyNumberFormat="1" applyAlignment="1">
      <alignment vertical="center"/>
    </xf>
    <xf numFmtId="0" fontId="1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26" fillId="3" borderId="7" xfId="0" applyFont="1" applyFill="1" applyBorder="1" applyAlignment="1">
      <alignment horizontal="center" vertical="center"/>
    </xf>
    <xf numFmtId="0" fontId="29" fillId="3" borderId="1" xfId="1" applyFont="1" applyFill="1" applyBorder="1" applyAlignment="1">
      <alignment horizontal="center" vertical="center" wrapText="1"/>
    </xf>
    <xf numFmtId="0" fontId="19" fillId="5" borderId="10" xfId="0" applyFont="1" applyFill="1" applyBorder="1" applyAlignment="1">
      <alignment vertical="center"/>
    </xf>
    <xf numFmtId="0" fontId="18" fillId="5" borderId="10" xfId="0" applyFont="1" applyFill="1" applyBorder="1" applyAlignment="1">
      <alignment vertical="center" wrapText="1"/>
    </xf>
    <xf numFmtId="0" fontId="0" fillId="5" borderId="10" xfId="0" applyFill="1" applyBorder="1" applyAlignment="1">
      <alignment vertical="center"/>
    </xf>
    <xf numFmtId="0" fontId="0" fillId="5" borderId="10" xfId="0" applyFill="1" applyBorder="1" applyAlignment="1">
      <alignment vertical="center" wrapText="1"/>
    </xf>
    <xf numFmtId="0" fontId="0" fillId="0" borderId="5" xfId="0" applyBorder="1" applyAlignment="1">
      <alignment horizontal="center" vertical="center"/>
    </xf>
    <xf numFmtId="0" fontId="0" fillId="0" borderId="7" xfId="0" applyBorder="1"/>
    <xf numFmtId="0" fontId="16" fillId="2" borderId="10" xfId="1" applyFont="1" applyFill="1" applyBorder="1" applyAlignment="1">
      <alignment horizontal="center" vertical="center" wrapText="1"/>
    </xf>
    <xf numFmtId="0" fontId="25" fillId="3" borderId="10" xfId="1" applyFont="1" applyFill="1" applyBorder="1" applyAlignment="1">
      <alignment horizontal="center" vertical="center" wrapText="1"/>
    </xf>
    <xf numFmtId="0" fontId="16" fillId="2" borderId="12" xfId="1" applyFont="1" applyFill="1" applyBorder="1" applyAlignment="1">
      <alignment horizontal="center" vertical="center" wrapText="1"/>
    </xf>
    <xf numFmtId="0" fontId="16" fillId="4" borderId="10" xfId="1" applyFont="1" applyFill="1" applyBorder="1" applyAlignment="1">
      <alignment horizontal="center" vertical="center" wrapText="1"/>
    </xf>
    <xf numFmtId="0" fontId="16" fillId="3" borderId="10" xfId="1" applyFont="1" applyFill="1" applyBorder="1" applyAlignment="1">
      <alignment horizontal="center" vertical="center" wrapText="1"/>
    </xf>
    <xf numFmtId="0" fontId="10" fillId="5" borderId="7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0" fillId="5" borderId="10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0" fontId="10" fillId="5" borderId="2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10" fillId="5" borderId="4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25" fillId="2" borderId="10" xfId="1" applyFont="1" applyFill="1" applyBorder="1" applyAlignment="1">
      <alignment horizontal="center" vertical="center" wrapText="1"/>
    </xf>
    <xf numFmtId="0" fontId="32" fillId="0" borderId="10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32" fillId="0" borderId="13" xfId="0" applyFont="1" applyBorder="1" applyAlignment="1">
      <alignment horizontal="center" vertical="center" wrapText="1"/>
    </xf>
    <xf numFmtId="0" fontId="33" fillId="0" borderId="17" xfId="0" applyFont="1" applyBorder="1" applyAlignment="1">
      <alignment horizontal="center" vertical="center"/>
    </xf>
    <xf numFmtId="0" fontId="33" fillId="0" borderId="13" xfId="0" applyFont="1" applyBorder="1" applyAlignment="1">
      <alignment horizontal="center" wrapText="1"/>
    </xf>
    <xf numFmtId="0" fontId="27" fillId="3" borderId="10" xfId="1" applyFont="1" applyFill="1" applyBorder="1" applyAlignment="1">
      <alignment horizontal="center" vertical="center" wrapText="1"/>
    </xf>
    <xf numFmtId="0" fontId="25" fillId="2" borderId="13" xfId="1" applyFont="1" applyFill="1" applyBorder="1" applyAlignment="1">
      <alignment horizontal="center" vertical="center" wrapText="1"/>
    </xf>
    <xf numFmtId="0" fontId="15" fillId="0" borderId="23" xfId="0" applyFont="1" applyBorder="1" applyAlignment="1">
      <alignment horizontal="center" vertical="center"/>
    </xf>
    <xf numFmtId="0" fontId="25" fillId="4" borderId="13" xfId="1" applyFont="1" applyFill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0" fillId="0" borderId="10" xfId="0" applyBorder="1" applyAlignment="1">
      <alignment vertical="center"/>
    </xf>
    <xf numFmtId="0" fontId="1" fillId="0" borderId="10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4" fillId="4" borderId="27" xfId="0" applyFont="1" applyFill="1" applyBorder="1" applyAlignment="1">
      <alignment horizontal="center" vertical="center"/>
    </xf>
    <xf numFmtId="14" fontId="15" fillId="0" borderId="0" xfId="0" applyNumberFormat="1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38" fillId="0" borderId="0" xfId="0" applyFont="1"/>
    <xf numFmtId="0" fontId="15" fillId="0" borderId="9" xfId="0" applyFont="1" applyBorder="1" applyAlignment="1">
      <alignment horizontal="center" vertical="center"/>
    </xf>
    <xf numFmtId="0" fontId="39" fillId="0" borderId="31" xfId="0" applyFont="1" applyBorder="1" applyAlignment="1">
      <alignment wrapText="1"/>
    </xf>
    <xf numFmtId="0" fontId="39" fillId="0" borderId="0" xfId="0" applyFont="1"/>
    <xf numFmtId="0" fontId="15" fillId="0" borderId="6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47" fillId="0" borderId="0" xfId="0" applyFont="1" applyAlignment="1">
      <alignment horizontal="center" vertical="center"/>
    </xf>
    <xf numFmtId="0" fontId="47" fillId="0" borderId="10" xfId="0" applyFont="1" applyBorder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10" fillId="5" borderId="5" xfId="0" applyFont="1" applyFill="1" applyBorder="1" applyAlignment="1">
      <alignment horizontal="center" vertical="center" wrapText="1"/>
    </xf>
    <xf numFmtId="0" fontId="38" fillId="0" borderId="10" xfId="0" applyFont="1" applyBorder="1" applyAlignment="1">
      <alignment horizontal="center" vertical="center"/>
    </xf>
    <xf numFmtId="0" fontId="38" fillId="0" borderId="22" xfId="0" applyFont="1" applyBorder="1" applyAlignment="1">
      <alignment horizontal="center" vertical="center"/>
    </xf>
    <xf numFmtId="0" fontId="38" fillId="0" borderId="13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7" fillId="3" borderId="10" xfId="1" applyFont="1" applyFill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/>
    </xf>
    <xf numFmtId="0" fontId="25" fillId="2" borderId="19" xfId="1" applyFont="1" applyFill="1" applyBorder="1" applyAlignment="1">
      <alignment horizontal="center" vertical="center" wrapText="1"/>
    </xf>
    <xf numFmtId="0" fontId="1" fillId="0" borderId="10" xfId="0" applyFont="1" applyBorder="1" applyAlignment="1">
      <alignment vertical="center"/>
    </xf>
    <xf numFmtId="0" fontId="15" fillId="0" borderId="26" xfId="0" applyFont="1" applyBorder="1" applyAlignment="1">
      <alignment horizontal="center" vertical="center"/>
    </xf>
    <xf numFmtId="0" fontId="16" fillId="3" borderId="12" xfId="1" applyFont="1" applyFill="1" applyBorder="1" applyAlignment="1">
      <alignment horizontal="center" vertical="center" wrapText="1"/>
    </xf>
    <xf numFmtId="0" fontId="16" fillId="3" borderId="20" xfId="1" applyFont="1" applyFill="1" applyBorder="1" applyAlignment="1">
      <alignment horizontal="center" vertical="center" wrapText="1"/>
    </xf>
    <xf numFmtId="0" fontId="1" fillId="0" borderId="13" xfId="0" applyFont="1" applyBorder="1" applyAlignment="1">
      <alignment vertical="center"/>
    </xf>
    <xf numFmtId="0" fontId="0" fillId="0" borderId="40" xfId="0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1" fillId="0" borderId="26" xfId="0" applyFont="1" applyBorder="1" applyAlignment="1">
      <alignment horizontal="left" vertical="center"/>
    </xf>
    <xf numFmtId="0" fontId="0" fillId="0" borderId="0" xfId="0" applyAlignment="1">
      <alignment horizontal="center" vertical="center" wrapText="1"/>
    </xf>
    <xf numFmtId="0" fontId="15" fillId="0" borderId="0" xfId="0" applyFont="1" applyAlignment="1">
      <alignment vertical="center"/>
    </xf>
    <xf numFmtId="0" fontId="17" fillId="0" borderId="0" xfId="1" applyFont="1" applyAlignment="1">
      <alignment vertical="center" wrapText="1"/>
    </xf>
    <xf numFmtId="0" fontId="19" fillId="0" borderId="0" xfId="0" applyFont="1" applyAlignment="1">
      <alignment horizontal="center" vertical="center"/>
    </xf>
    <xf numFmtId="0" fontId="5" fillId="0" borderId="0" xfId="1" applyFont="1" applyAlignment="1">
      <alignment horizontal="center" vertical="center" wrapText="1"/>
    </xf>
    <xf numFmtId="0" fontId="10" fillId="5" borderId="0" xfId="0" applyFont="1" applyFill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0" fontId="1" fillId="0" borderId="42" xfId="0" applyFont="1" applyBorder="1" applyAlignment="1">
      <alignment horizontal="center" vertical="center" wrapText="1"/>
    </xf>
    <xf numFmtId="0" fontId="10" fillId="5" borderId="42" xfId="0" applyFont="1" applyFill="1" applyBorder="1" applyAlignment="1">
      <alignment horizontal="center" vertical="center" wrapText="1"/>
    </xf>
    <xf numFmtId="0" fontId="0" fillId="0" borderId="43" xfId="0" applyBorder="1" applyAlignment="1">
      <alignment horizontal="center" vertical="center" wrapText="1"/>
    </xf>
    <xf numFmtId="0" fontId="19" fillId="0" borderId="2" xfId="0" applyFont="1" applyBorder="1" applyAlignment="1">
      <alignment vertical="center"/>
    </xf>
    <xf numFmtId="0" fontId="18" fillId="0" borderId="2" xfId="0" applyFont="1" applyBorder="1" applyAlignment="1">
      <alignment vertical="center" wrapText="1"/>
    </xf>
    <xf numFmtId="0" fontId="19" fillId="0" borderId="0" xfId="0" applyFont="1" applyAlignment="1">
      <alignment vertical="center"/>
    </xf>
    <xf numFmtId="0" fontId="18" fillId="0" borderId="0" xfId="0" applyFont="1" applyAlignment="1">
      <alignment vertical="center" wrapText="1"/>
    </xf>
    <xf numFmtId="0" fontId="19" fillId="0" borderId="42" xfId="0" applyFont="1" applyBorder="1" applyAlignment="1">
      <alignment vertical="center"/>
    </xf>
    <xf numFmtId="0" fontId="18" fillId="0" borderId="42" xfId="0" applyFont="1" applyBorder="1" applyAlignment="1">
      <alignment vertical="center" wrapText="1"/>
    </xf>
    <xf numFmtId="0" fontId="0" fillId="0" borderId="44" xfId="0" applyBorder="1" applyAlignment="1">
      <alignment horizontal="center" vertical="center"/>
    </xf>
    <xf numFmtId="0" fontId="19" fillId="0" borderId="11" xfId="0" applyFont="1" applyBorder="1" applyAlignment="1">
      <alignment vertical="center"/>
    </xf>
    <xf numFmtId="0" fontId="0" fillId="0" borderId="2" xfId="0" applyBorder="1"/>
    <xf numFmtId="0" fontId="0" fillId="0" borderId="10" xfId="0" applyBorder="1"/>
    <xf numFmtId="0" fontId="0" fillId="0" borderId="0" xfId="0" applyAlignment="1">
      <alignment horizontal="center" wrapText="1"/>
    </xf>
    <xf numFmtId="0" fontId="25" fillId="0" borderId="10" xfId="1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44" fillId="8" borderId="19" xfId="0" applyFont="1" applyFill="1" applyBorder="1" applyAlignment="1">
      <alignment vertical="center" wrapText="1"/>
    </xf>
    <xf numFmtId="0" fontId="43" fillId="0" borderId="31" xfId="0" applyFont="1" applyBorder="1" applyAlignment="1">
      <alignment vertical="center"/>
    </xf>
    <xf numFmtId="0" fontId="1" fillId="0" borderId="4" xfId="0" applyFont="1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vertical="center"/>
    </xf>
    <xf numFmtId="0" fontId="0" fillId="5" borderId="7" xfId="0" applyFill="1" applyBorder="1"/>
    <xf numFmtId="0" fontId="0" fillId="5" borderId="6" xfId="0" applyFill="1" applyBorder="1"/>
    <xf numFmtId="0" fontId="0" fillId="0" borderId="45" xfId="0" applyBorder="1" applyAlignment="1">
      <alignment vertical="center"/>
    </xf>
    <xf numFmtId="0" fontId="0" fillId="0" borderId="45" xfId="0" applyBorder="1" applyAlignment="1">
      <alignment horizontal="center" vertical="center" wrapText="1"/>
    </xf>
    <xf numFmtId="0" fontId="0" fillId="0" borderId="35" xfId="0" applyBorder="1" applyAlignment="1">
      <alignment vertical="center"/>
    </xf>
    <xf numFmtId="0" fontId="0" fillId="0" borderId="35" xfId="0" applyBorder="1" applyAlignment="1">
      <alignment horizontal="center" vertical="center" wrapText="1"/>
    </xf>
    <xf numFmtId="0" fontId="1" fillId="0" borderId="0" xfId="0" applyFont="1"/>
    <xf numFmtId="0" fontId="0" fillId="0" borderId="36" xfId="0" applyBorder="1" applyAlignment="1">
      <alignment horizontal="center" vertical="center"/>
    </xf>
    <xf numFmtId="0" fontId="46" fillId="0" borderId="4" xfId="0" applyFont="1" applyBorder="1" applyAlignment="1">
      <alignment vertical="center"/>
    </xf>
    <xf numFmtId="0" fontId="39" fillId="0" borderId="31" xfId="0" applyFont="1" applyBorder="1" applyAlignment="1">
      <alignment vertical="center" wrapText="1"/>
    </xf>
    <xf numFmtId="0" fontId="45" fillId="9" borderId="31" xfId="0" applyFont="1" applyFill="1" applyBorder="1" applyAlignment="1">
      <alignment vertical="center" wrapText="1"/>
    </xf>
    <xf numFmtId="0" fontId="45" fillId="9" borderId="33" xfId="0" applyFont="1" applyFill="1" applyBorder="1" applyAlignment="1">
      <alignment vertical="center" wrapText="1"/>
    </xf>
    <xf numFmtId="0" fontId="0" fillId="0" borderId="46" xfId="0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32" fillId="0" borderId="0" xfId="0" applyFont="1"/>
    <xf numFmtId="0" fontId="1" fillId="0" borderId="13" xfId="0" applyFont="1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2" fillId="0" borderId="10" xfId="0" applyFont="1" applyBorder="1" applyAlignment="1">
      <alignment horizontal="left" vertical="center"/>
    </xf>
    <xf numFmtId="0" fontId="0" fillId="0" borderId="3" xfId="0" applyBorder="1"/>
    <xf numFmtId="0" fontId="6" fillId="0" borderId="13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 wrapText="1"/>
    </xf>
    <xf numFmtId="0" fontId="10" fillId="5" borderId="26" xfId="0" applyFont="1" applyFill="1" applyBorder="1" applyAlignment="1">
      <alignment horizontal="center" vertical="center" wrapText="1"/>
    </xf>
    <xf numFmtId="0" fontId="47" fillId="0" borderId="0" xfId="0" applyFont="1"/>
    <xf numFmtId="0" fontId="27" fillId="2" borderId="10" xfId="1" applyFont="1" applyFill="1" applyBorder="1" applyAlignment="1">
      <alignment horizontal="center" vertical="center" wrapText="1"/>
    </xf>
    <xf numFmtId="0" fontId="53" fillId="0" borderId="0" xfId="0" applyFont="1" applyAlignment="1">
      <alignment readingOrder="1"/>
    </xf>
    <xf numFmtId="0" fontId="39" fillId="0" borderId="1" xfId="0" applyFont="1" applyBorder="1" applyAlignment="1">
      <alignment horizontal="center" vertical="center" wrapText="1"/>
    </xf>
    <xf numFmtId="0" fontId="39" fillId="0" borderId="7" xfId="0" applyFont="1" applyBorder="1" applyAlignment="1">
      <alignment horizontal="center" vertical="center" wrapText="1"/>
    </xf>
    <xf numFmtId="0" fontId="39" fillId="0" borderId="11" xfId="0" applyFont="1" applyBorder="1" applyAlignment="1">
      <alignment horizontal="center" vertical="center" wrapText="1"/>
    </xf>
    <xf numFmtId="0" fontId="43" fillId="0" borderId="33" xfId="0" applyFont="1" applyBorder="1" applyAlignment="1">
      <alignment horizontal="center" vertical="center"/>
    </xf>
    <xf numFmtId="0" fontId="39" fillId="0" borderId="4" xfId="0" applyFont="1" applyBorder="1" applyAlignment="1">
      <alignment horizontal="center" vertical="center" wrapText="1"/>
    </xf>
    <xf numFmtId="0" fontId="39" fillId="0" borderId="31" xfId="0" applyFont="1" applyBorder="1" applyAlignment="1">
      <alignment horizontal="center" vertical="center" wrapText="1"/>
    </xf>
    <xf numFmtId="0" fontId="54" fillId="0" borderId="31" xfId="0" applyFont="1" applyBorder="1" applyAlignment="1">
      <alignment horizontal="center" vertical="center"/>
    </xf>
    <xf numFmtId="0" fontId="31" fillId="9" borderId="0" xfId="0" applyFont="1" applyFill="1" applyAlignment="1">
      <alignment horizontal="center" vertical="center" wrapText="1"/>
    </xf>
    <xf numFmtId="0" fontId="31" fillId="0" borderId="31" xfId="0" applyFont="1" applyBorder="1" applyAlignment="1">
      <alignment horizontal="center" vertical="center"/>
    </xf>
    <xf numFmtId="0" fontId="31" fillId="0" borderId="33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10" xfId="0" applyBorder="1" applyAlignment="1">
      <alignment vertical="center" wrapText="1"/>
    </xf>
    <xf numFmtId="0" fontId="38" fillId="0" borderId="0" xfId="0" applyFont="1" applyAlignment="1">
      <alignment vertical="center"/>
    </xf>
    <xf numFmtId="0" fontId="6" fillId="5" borderId="10" xfId="0" applyFont="1" applyFill="1" applyBorder="1" applyAlignment="1">
      <alignment horizontal="center" vertical="center"/>
    </xf>
    <xf numFmtId="0" fontId="45" fillId="9" borderId="17" xfId="0" applyFont="1" applyFill="1" applyBorder="1" applyAlignment="1">
      <alignment vertical="center" wrapText="1"/>
    </xf>
    <xf numFmtId="0" fontId="46" fillId="5" borderId="4" xfId="0" applyFont="1" applyFill="1" applyBorder="1" applyAlignment="1">
      <alignment horizontal="center" vertical="center"/>
    </xf>
    <xf numFmtId="0" fontId="38" fillId="0" borderId="10" xfId="0" applyFont="1" applyBorder="1"/>
    <xf numFmtId="0" fontId="45" fillId="9" borderId="16" xfId="0" applyFont="1" applyFill="1" applyBorder="1" applyAlignment="1">
      <alignment vertical="center" wrapText="1"/>
    </xf>
    <xf numFmtId="0" fontId="39" fillId="5" borderId="0" xfId="0" applyFont="1" applyFill="1" applyAlignment="1">
      <alignment vertical="center" wrapText="1"/>
    </xf>
    <xf numFmtId="0" fontId="32" fillId="0" borderId="10" xfId="0" applyFont="1" applyBorder="1" applyAlignment="1">
      <alignment horizontal="center" wrapText="1"/>
    </xf>
    <xf numFmtId="0" fontId="38" fillId="0" borderId="0" xfId="0" applyFont="1" applyAlignment="1">
      <alignment horizontal="left"/>
    </xf>
    <xf numFmtId="0" fontId="1" fillId="3" borderId="12" xfId="0" applyFont="1" applyFill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/>
    </xf>
    <xf numFmtId="0" fontId="10" fillId="5" borderId="9" xfId="0" applyFont="1" applyFill="1" applyBorder="1" applyAlignment="1">
      <alignment horizontal="center" vertical="center" wrapText="1"/>
    </xf>
    <xf numFmtId="0" fontId="0" fillId="0" borderId="50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/>
    </xf>
    <xf numFmtId="0" fontId="0" fillId="0" borderId="49" xfId="0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1" fillId="0" borderId="10" xfId="0" applyFont="1" applyBorder="1" applyAlignment="1">
      <alignment vertical="center" wrapText="1"/>
    </xf>
    <xf numFmtId="0" fontId="18" fillId="3" borderId="10" xfId="1" applyFont="1" applyFill="1" applyBorder="1" applyAlignment="1">
      <alignment horizontal="center" vertical="center" wrapText="1"/>
    </xf>
    <xf numFmtId="0" fontId="39" fillId="0" borderId="37" xfId="0" applyFont="1" applyBorder="1" applyAlignment="1">
      <alignment horizontal="center" vertical="center" wrapText="1"/>
    </xf>
    <xf numFmtId="0" fontId="55" fillId="0" borderId="7" xfId="0" applyFont="1" applyBorder="1" applyAlignment="1">
      <alignment horizontal="center" vertical="center" wrapText="1"/>
    </xf>
    <xf numFmtId="0" fontId="32" fillId="0" borderId="19" xfId="0" applyFont="1" applyBorder="1" applyAlignment="1">
      <alignment horizontal="center" vertical="center" wrapText="1"/>
    </xf>
    <xf numFmtId="0" fontId="20" fillId="5" borderId="1" xfId="0" applyFont="1" applyFill="1" applyBorder="1" applyAlignment="1">
      <alignment horizontal="center" vertical="center"/>
    </xf>
    <xf numFmtId="0" fontId="38" fillId="5" borderId="0" xfId="0" applyFont="1" applyFill="1" applyAlignment="1">
      <alignment horizontal="center" vertical="center"/>
    </xf>
    <xf numFmtId="49" fontId="0" fillId="0" borderId="0" xfId="0" applyNumberFormat="1" applyAlignment="1">
      <alignment horizontal="left" vertical="center" wrapText="1"/>
    </xf>
    <xf numFmtId="0" fontId="0" fillId="5" borderId="0" xfId="0" applyFill="1" applyAlignment="1">
      <alignment vertical="center"/>
    </xf>
    <xf numFmtId="0" fontId="1" fillId="5" borderId="1" xfId="0" applyFont="1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0" fontId="33" fillId="0" borderId="0" xfId="0" applyFont="1" applyAlignment="1">
      <alignment vertical="center"/>
    </xf>
    <xf numFmtId="0" fontId="33" fillId="0" borderId="0" xfId="0" applyFont="1" applyAlignment="1">
      <alignment vertical="center" wrapText="1"/>
    </xf>
    <xf numFmtId="0" fontId="1" fillId="5" borderId="9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6" fillId="5" borderId="1" xfId="0" applyFont="1" applyFill="1" applyBorder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38" fillId="5" borderId="10" xfId="0" applyFont="1" applyFill="1" applyBorder="1" applyAlignment="1">
      <alignment horizontal="center" vertical="center"/>
    </xf>
    <xf numFmtId="49" fontId="55" fillId="0" borderId="0" xfId="0" applyNumberFormat="1" applyFont="1" applyAlignment="1">
      <alignment vertical="center"/>
    </xf>
    <xf numFmtId="0" fontId="38" fillId="0" borderId="0" xfId="0" applyFont="1" applyAlignment="1">
      <alignment wrapText="1"/>
    </xf>
    <xf numFmtId="0" fontId="25" fillId="5" borderId="10" xfId="1" applyFont="1" applyFill="1" applyBorder="1" applyAlignment="1">
      <alignment horizontal="center" vertical="center" wrapText="1"/>
    </xf>
    <xf numFmtId="0" fontId="58" fillId="0" borderId="0" xfId="0" applyFont="1"/>
    <xf numFmtId="0" fontId="59" fillId="0" borderId="0" xfId="0" applyFont="1"/>
    <xf numFmtId="0" fontId="39" fillId="5" borderId="14" xfId="0" applyFont="1" applyFill="1" applyBorder="1" applyAlignment="1">
      <alignment horizontal="center" vertical="center" wrapText="1"/>
    </xf>
    <xf numFmtId="0" fontId="39" fillId="5" borderId="10" xfId="0" applyFont="1" applyFill="1" applyBorder="1" applyAlignment="1">
      <alignment horizontal="center" vertical="center" wrapText="1"/>
    </xf>
    <xf numFmtId="0" fontId="39" fillId="5" borderId="19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5" borderId="1" xfId="0" applyFill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34" fillId="2" borderId="1" xfId="1" applyFont="1" applyFill="1" applyBorder="1" applyAlignment="1">
      <alignment horizontal="center" vertical="center" wrapText="1"/>
    </xf>
    <xf numFmtId="0" fontId="15" fillId="3" borderId="10" xfId="0" applyFont="1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 wrapText="1"/>
    </xf>
    <xf numFmtId="0" fontId="20" fillId="2" borderId="6" xfId="0" applyFont="1" applyFill="1" applyBorder="1" applyAlignment="1">
      <alignment horizontal="center" vertical="center"/>
    </xf>
    <xf numFmtId="0" fontId="20" fillId="2" borderId="7" xfId="0" applyFont="1" applyFill="1" applyBorder="1" applyAlignment="1">
      <alignment horizontal="center" vertical="center"/>
    </xf>
    <xf numFmtId="0" fontId="19" fillId="5" borderId="2" xfId="0" applyFont="1" applyFill="1" applyBorder="1" applyAlignment="1">
      <alignment vertical="center"/>
    </xf>
    <xf numFmtId="0" fontId="16" fillId="5" borderId="2" xfId="0" applyFont="1" applyFill="1" applyBorder="1" applyAlignment="1">
      <alignment vertical="center" wrapText="1"/>
    </xf>
    <xf numFmtId="0" fontId="19" fillId="5" borderId="11" xfId="0" applyFont="1" applyFill="1" applyBorder="1" applyAlignment="1">
      <alignment vertical="center"/>
    </xf>
    <xf numFmtId="0" fontId="18" fillId="5" borderId="2" xfId="0" applyFont="1" applyFill="1" applyBorder="1" applyAlignment="1">
      <alignment vertical="center" wrapText="1"/>
    </xf>
    <xf numFmtId="0" fontId="16" fillId="3" borderId="13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 wrapText="1"/>
    </xf>
    <xf numFmtId="0" fontId="57" fillId="3" borderId="7" xfId="0" applyFont="1" applyFill="1" applyBorder="1" applyAlignment="1">
      <alignment horizontal="center" vertical="center"/>
    </xf>
    <xf numFmtId="0" fontId="1" fillId="0" borderId="19" xfId="0" applyFont="1" applyBorder="1" applyAlignment="1">
      <alignment horizontal="center" vertical="center" wrapText="1"/>
    </xf>
    <xf numFmtId="0" fontId="15" fillId="0" borderId="17" xfId="0" applyFont="1" applyBorder="1" applyAlignment="1">
      <alignment horizontal="center" vertical="center"/>
    </xf>
    <xf numFmtId="0" fontId="61" fillId="3" borderId="10" xfId="1" applyFont="1" applyFill="1" applyBorder="1" applyAlignment="1">
      <alignment horizontal="center" vertical="center" wrapText="1"/>
    </xf>
    <xf numFmtId="0" fontId="62" fillId="3" borderId="7" xfId="0" applyFont="1" applyFill="1" applyBorder="1" applyAlignment="1">
      <alignment horizontal="center" vertical="center"/>
    </xf>
    <xf numFmtId="0" fontId="15" fillId="0" borderId="54" xfId="0" applyFont="1" applyBorder="1" applyAlignment="1">
      <alignment horizontal="center" vertical="center"/>
    </xf>
    <xf numFmtId="0" fontId="47" fillId="0" borderId="0" xfId="0" applyFont="1" applyAlignment="1">
      <alignment wrapText="1"/>
    </xf>
    <xf numFmtId="0" fontId="8" fillId="0" borderId="0" xfId="0" applyFont="1"/>
    <xf numFmtId="0" fontId="27" fillId="2" borderId="12" xfId="1" applyFont="1" applyFill="1" applyBorder="1" applyAlignment="1">
      <alignment horizontal="center" vertical="center" wrapText="1"/>
    </xf>
    <xf numFmtId="0" fontId="0" fillId="0" borderId="42" xfId="0" applyBorder="1" applyAlignment="1">
      <alignment horizontal="center" vertical="center"/>
    </xf>
    <xf numFmtId="0" fontId="2" fillId="0" borderId="8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15" fillId="5" borderId="9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 wrapText="1"/>
    </xf>
    <xf numFmtId="0" fontId="18" fillId="2" borderId="10" xfId="1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center" vertical="center" wrapText="1"/>
    </xf>
    <xf numFmtId="0" fontId="18" fillId="3" borderId="10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/>
    </xf>
    <xf numFmtId="0" fontId="18" fillId="2" borderId="12" xfId="1" applyFont="1" applyFill="1" applyBorder="1" applyAlignment="1">
      <alignment horizontal="center" vertical="center" wrapText="1"/>
    </xf>
    <xf numFmtId="0" fontId="16" fillId="3" borderId="10" xfId="0" applyFont="1" applyFill="1" applyBorder="1" applyAlignment="1">
      <alignment horizontal="center" vertical="center" wrapText="1"/>
    </xf>
    <xf numFmtId="0" fontId="17" fillId="3" borderId="12" xfId="1" applyFont="1" applyFill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14" fillId="4" borderId="10" xfId="0" applyFont="1" applyFill="1" applyBorder="1" applyAlignment="1">
      <alignment horizontal="center" vertical="center"/>
    </xf>
    <xf numFmtId="0" fontId="0" fillId="4" borderId="10" xfId="0" applyFill="1" applyBorder="1"/>
    <xf numFmtId="0" fontId="27" fillId="2" borderId="47" xfId="1" applyFont="1" applyFill="1" applyBorder="1" applyAlignment="1">
      <alignment horizontal="center" vertical="center" wrapText="1"/>
    </xf>
    <xf numFmtId="0" fontId="27" fillId="2" borderId="19" xfId="1" applyFont="1" applyFill="1" applyBorder="1" applyAlignment="1">
      <alignment horizontal="center" vertical="center" wrapText="1"/>
    </xf>
    <xf numFmtId="0" fontId="27" fillId="3" borderId="17" xfId="1" applyFont="1" applyFill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52" fillId="2" borderId="7" xfId="0" applyFont="1" applyFill="1" applyBorder="1" applyAlignment="1">
      <alignment horizontal="center" vertical="center"/>
    </xf>
    <xf numFmtId="0" fontId="52" fillId="3" borderId="7" xfId="0" applyFont="1" applyFill="1" applyBorder="1" applyAlignment="1">
      <alignment horizontal="center" vertical="center"/>
    </xf>
    <xf numFmtId="0" fontId="18" fillId="5" borderId="19" xfId="1" applyFont="1" applyFill="1" applyBorder="1" applyAlignment="1">
      <alignment horizontal="center" vertical="center" wrapText="1"/>
    </xf>
    <xf numFmtId="0" fontId="16" fillId="5" borderId="10" xfId="1" applyFont="1" applyFill="1" applyBorder="1" applyAlignment="1">
      <alignment horizontal="center" vertical="center" wrapText="1"/>
    </xf>
    <xf numFmtId="0" fontId="63" fillId="0" borderId="0" xfId="0" applyFont="1" applyAlignment="1">
      <alignment horizontal="center" vertical="center"/>
    </xf>
    <xf numFmtId="0" fontId="47" fillId="0" borderId="22" xfId="0" applyFont="1" applyBorder="1" applyAlignment="1">
      <alignment horizontal="center" vertical="center" wrapText="1"/>
    </xf>
    <xf numFmtId="0" fontId="63" fillId="0" borderId="10" xfId="0" applyFont="1" applyBorder="1" applyAlignment="1">
      <alignment horizontal="center" vertical="center"/>
    </xf>
    <xf numFmtId="0" fontId="38" fillId="0" borderId="12" xfId="0" applyFont="1" applyBorder="1" applyAlignment="1">
      <alignment horizontal="center" vertical="center"/>
    </xf>
    <xf numFmtId="0" fontId="25" fillId="4" borderId="10" xfId="1" applyFont="1" applyFill="1" applyBorder="1" applyAlignment="1">
      <alignment horizontal="center" vertical="center" wrapText="1"/>
    </xf>
    <xf numFmtId="0" fontId="15" fillId="4" borderId="7" xfId="0" applyFont="1" applyFill="1" applyBorder="1" applyAlignment="1">
      <alignment horizontal="center" vertical="center"/>
    </xf>
    <xf numFmtId="0" fontId="64" fillId="2" borderId="7" xfId="0" applyFont="1" applyFill="1" applyBorder="1" applyAlignment="1">
      <alignment horizontal="center" vertical="center"/>
    </xf>
    <xf numFmtId="0" fontId="3" fillId="2" borderId="1" xfId="1" applyFill="1" applyBorder="1" applyAlignment="1">
      <alignment horizontal="center" vertical="center" wrapText="1"/>
    </xf>
    <xf numFmtId="0" fontId="65" fillId="2" borderId="7" xfId="0" applyFont="1" applyFill="1" applyBorder="1" applyAlignment="1">
      <alignment horizontal="center" vertical="center" wrapText="1"/>
    </xf>
    <xf numFmtId="0" fontId="66" fillId="2" borderId="7" xfId="0" applyFont="1" applyFill="1" applyBorder="1" applyAlignment="1">
      <alignment horizontal="center" vertical="center"/>
    </xf>
    <xf numFmtId="0" fontId="64" fillId="3" borderId="7" xfId="0" applyFont="1" applyFill="1" applyBorder="1" applyAlignment="1">
      <alignment horizontal="center" vertical="center"/>
    </xf>
    <xf numFmtId="0" fontId="67" fillId="3" borderId="7" xfId="0" applyFont="1" applyFill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50" fillId="3" borderId="10" xfId="1" applyFont="1" applyFill="1" applyBorder="1" applyAlignment="1">
      <alignment horizontal="center" vertical="center" wrapText="1"/>
    </xf>
    <xf numFmtId="0" fontId="28" fillId="3" borderId="10" xfId="1" applyFont="1" applyFill="1" applyBorder="1" applyAlignment="1">
      <alignment horizontal="center" vertical="center" wrapText="1"/>
    </xf>
    <xf numFmtId="0" fontId="29" fillId="3" borderId="7" xfId="1" applyFont="1" applyFill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24" fillId="0" borderId="0" xfId="0" applyFont="1" applyAlignment="1">
      <alignment horizontal="center" vertical="center" wrapText="1"/>
    </xf>
    <xf numFmtId="0" fontId="63" fillId="0" borderId="0" xfId="0" applyFont="1" applyAlignment="1">
      <alignment wrapText="1"/>
    </xf>
    <xf numFmtId="0" fontId="25" fillId="5" borderId="0" xfId="1" applyFont="1" applyFill="1" applyAlignment="1">
      <alignment horizontal="center" vertical="center" wrapText="1"/>
    </xf>
    <xf numFmtId="0" fontId="18" fillId="2" borderId="7" xfId="0" applyFont="1" applyFill="1" applyBorder="1" applyAlignment="1">
      <alignment horizontal="center" vertical="center"/>
    </xf>
    <xf numFmtId="0" fontId="18" fillId="3" borderId="7" xfId="0" applyFont="1" applyFill="1" applyBorder="1" applyAlignment="1">
      <alignment horizontal="center" vertical="center"/>
    </xf>
    <xf numFmtId="0" fontId="18" fillId="2" borderId="7" xfId="0" applyFont="1" applyFill="1" applyBorder="1" applyAlignment="1">
      <alignment horizontal="center" vertical="center" wrapText="1"/>
    </xf>
    <xf numFmtId="0" fontId="19" fillId="9" borderId="19" xfId="0" applyFont="1" applyFill="1" applyBorder="1" applyAlignment="1">
      <alignment vertical="center"/>
    </xf>
    <xf numFmtId="0" fontId="52" fillId="9" borderId="47" xfId="0" applyFont="1" applyFill="1" applyBorder="1" applyAlignment="1">
      <alignment vertical="center" wrapText="1"/>
    </xf>
    <xf numFmtId="0" fontId="26" fillId="9" borderId="19" xfId="0" applyFont="1" applyFill="1" applyBorder="1" applyAlignment="1">
      <alignment vertical="center"/>
    </xf>
    <xf numFmtId="0" fontId="61" fillId="9" borderId="47" xfId="0" applyFont="1" applyFill="1" applyBorder="1" applyAlignment="1">
      <alignment vertical="center" wrapText="1"/>
    </xf>
    <xf numFmtId="0" fontId="6" fillId="5" borderId="13" xfId="0" applyFont="1" applyFill="1" applyBorder="1" applyAlignment="1">
      <alignment horizontal="center" vertical="center" wrapText="1"/>
    </xf>
    <xf numFmtId="0" fontId="39" fillId="0" borderId="4" xfId="0" applyFont="1" applyBorder="1" applyAlignment="1">
      <alignment horizontal="center" wrapText="1"/>
    </xf>
    <xf numFmtId="0" fontId="39" fillId="0" borderId="14" xfId="0" applyFont="1" applyBorder="1" applyAlignment="1">
      <alignment horizontal="center" vertical="center"/>
    </xf>
    <xf numFmtId="0" fontId="39" fillId="0" borderId="15" xfId="0" applyFont="1" applyBorder="1" applyAlignment="1">
      <alignment horizontal="center" vertical="center"/>
    </xf>
    <xf numFmtId="0" fontId="39" fillId="0" borderId="10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9" fillId="0" borderId="31" xfId="0" applyFont="1" applyBorder="1" applyAlignment="1">
      <alignment horizontal="center" wrapText="1"/>
    </xf>
    <xf numFmtId="0" fontId="35" fillId="0" borderId="31" xfId="0" applyFont="1" applyBorder="1" applyAlignment="1">
      <alignment horizontal="center" vertical="center" wrapText="1"/>
    </xf>
    <xf numFmtId="0" fontId="24" fillId="0" borderId="19" xfId="0" applyFont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 wrapText="1"/>
    </xf>
    <xf numFmtId="0" fontId="39" fillId="0" borderId="7" xfId="0" applyFont="1" applyBorder="1" applyAlignment="1">
      <alignment horizontal="center" wrapText="1"/>
    </xf>
    <xf numFmtId="0" fontId="24" fillId="8" borderId="10" xfId="0" applyFont="1" applyFill="1" applyBorder="1" applyAlignment="1">
      <alignment horizontal="center" vertical="center" wrapText="1"/>
    </xf>
    <xf numFmtId="0" fontId="52" fillId="7" borderId="20" xfId="0" applyFont="1" applyFill="1" applyBorder="1" applyAlignment="1">
      <alignment horizontal="center" vertical="center" wrapText="1"/>
    </xf>
    <xf numFmtId="0" fontId="39" fillId="0" borderId="0" xfId="0" applyFont="1" applyAlignment="1">
      <alignment horizontal="center"/>
    </xf>
    <xf numFmtId="0" fontId="24" fillId="4" borderId="19" xfId="0" applyFont="1" applyFill="1" applyBorder="1" applyAlignment="1">
      <alignment horizontal="center" vertical="center" wrapText="1"/>
    </xf>
    <xf numFmtId="0" fontId="27" fillId="3" borderId="7" xfId="0" applyFont="1" applyFill="1" applyBorder="1" applyAlignment="1">
      <alignment horizontal="center" vertical="center"/>
    </xf>
    <xf numFmtId="0" fontId="40" fillId="0" borderId="7" xfId="0" applyFont="1" applyBorder="1" applyAlignment="1">
      <alignment horizontal="center" vertical="center" wrapText="1"/>
    </xf>
    <xf numFmtId="0" fontId="18" fillId="3" borderId="12" xfId="1" applyFont="1" applyFill="1" applyBorder="1" applyAlignment="1">
      <alignment horizontal="center" vertical="center" wrapText="1"/>
    </xf>
    <xf numFmtId="0" fontId="25" fillId="6" borderId="20" xfId="1" applyFont="1" applyFill="1" applyBorder="1" applyAlignment="1">
      <alignment horizontal="center" vertical="center" wrapText="1"/>
    </xf>
    <xf numFmtId="0" fontId="52" fillId="10" borderId="10" xfId="1" applyFont="1" applyFill="1" applyBorder="1" applyAlignment="1">
      <alignment horizontal="center" vertical="center" wrapText="1"/>
    </xf>
    <xf numFmtId="0" fontId="16" fillId="10" borderId="13" xfId="1" applyFont="1" applyFill="1" applyBorder="1" applyAlignment="1">
      <alignment horizontal="center" vertical="center" wrapText="1"/>
    </xf>
    <xf numFmtId="0" fontId="52" fillId="10" borderId="13" xfId="1" applyFont="1" applyFill="1" applyBorder="1" applyAlignment="1">
      <alignment horizontal="center" vertical="center" wrapText="1"/>
    </xf>
    <xf numFmtId="0" fontId="61" fillId="10" borderId="10" xfId="1" applyFont="1" applyFill="1" applyBorder="1" applyAlignment="1">
      <alignment horizontal="center" vertical="center" wrapText="1"/>
    </xf>
    <xf numFmtId="0" fontId="0" fillId="6" borderId="10" xfId="0" applyFill="1" applyBorder="1"/>
    <xf numFmtId="0" fontId="0" fillId="6" borderId="10" xfId="0" applyFill="1" applyBorder="1" applyAlignment="1">
      <alignment wrapText="1"/>
    </xf>
    <xf numFmtId="0" fontId="16" fillId="2" borderId="3" xfId="1" applyFont="1" applyFill="1" applyBorder="1" applyAlignment="1">
      <alignment horizontal="center" vertical="center" wrapText="1"/>
    </xf>
    <xf numFmtId="0" fontId="16" fillId="2" borderId="2" xfId="1" applyFont="1" applyFill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/>
    </xf>
    <xf numFmtId="0" fontId="0" fillId="0" borderId="0" xfId="0" applyAlignment="1">
      <alignment horizontal="left"/>
    </xf>
    <xf numFmtId="0" fontId="0" fillId="2" borderId="6" xfId="0" applyFill="1" applyBorder="1" applyAlignment="1">
      <alignment horizontal="center" wrapText="1"/>
    </xf>
    <xf numFmtId="0" fontId="0" fillId="2" borderId="7" xfId="0" applyFill="1" applyBorder="1" applyAlignment="1">
      <alignment horizontal="center" vertical="center"/>
    </xf>
    <xf numFmtId="0" fontId="1" fillId="5" borderId="15" xfId="0" applyFont="1" applyFill="1" applyBorder="1" applyAlignment="1">
      <alignment horizontal="center" vertical="center" wrapText="1"/>
    </xf>
    <xf numFmtId="0" fontId="60" fillId="0" borderId="0" xfId="0" applyFont="1"/>
    <xf numFmtId="0" fontId="0" fillId="0" borderId="19" xfId="0" applyBorder="1" applyAlignment="1">
      <alignment horizontal="center" vertical="center"/>
    </xf>
    <xf numFmtId="0" fontId="25" fillId="4" borderId="25" xfId="1" applyFont="1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/>
    </xf>
    <xf numFmtId="0" fontId="43" fillId="0" borderId="10" xfId="0" applyFont="1" applyBorder="1" applyAlignment="1">
      <alignment vertical="center"/>
    </xf>
    <xf numFmtId="0" fontId="43" fillId="0" borderId="33" xfId="0" applyFont="1" applyBorder="1" applyAlignment="1">
      <alignment vertical="center"/>
    </xf>
    <xf numFmtId="0" fontId="43" fillId="0" borderId="12" xfId="0" applyFont="1" applyBorder="1" applyAlignment="1">
      <alignment horizontal="center" vertical="center"/>
    </xf>
    <xf numFmtId="0" fontId="43" fillId="0" borderId="0" xfId="0" applyFont="1" applyAlignment="1">
      <alignment horizontal="center" vertical="center"/>
    </xf>
    <xf numFmtId="0" fontId="1" fillId="0" borderId="1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0" fillId="0" borderId="4" xfId="0" applyBorder="1"/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5" fillId="0" borderId="19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27" fillId="2" borderId="7" xfId="0" applyFont="1" applyFill="1" applyBorder="1" applyAlignment="1">
      <alignment horizontal="center" vertical="center"/>
    </xf>
    <xf numFmtId="0" fontId="18" fillId="3" borderId="13" xfId="0" applyFont="1" applyFill="1" applyBorder="1" applyAlignment="1">
      <alignment horizontal="center" vertical="center" wrapText="1"/>
    </xf>
    <xf numFmtId="0" fontId="18" fillId="2" borderId="4" xfId="1" applyFont="1" applyFill="1" applyBorder="1" applyAlignment="1">
      <alignment horizontal="center" vertical="center" wrapText="1"/>
    </xf>
    <xf numFmtId="0" fontId="18" fillId="2" borderId="1" xfId="1" applyFont="1" applyFill="1" applyBorder="1" applyAlignment="1">
      <alignment horizontal="center" vertical="center" wrapText="1"/>
    </xf>
    <xf numFmtId="0" fontId="29" fillId="2" borderId="6" xfId="0" applyFont="1" applyFill="1" applyBorder="1" applyAlignment="1">
      <alignment horizontal="center" vertical="center" wrapText="1"/>
    </xf>
    <xf numFmtId="0" fontId="29" fillId="2" borderId="6" xfId="0" applyFont="1" applyFill="1" applyBorder="1" applyAlignment="1">
      <alignment horizontal="center" vertical="center"/>
    </xf>
    <xf numFmtId="0" fontId="0" fillId="0" borderId="17" xfId="0" applyBorder="1" applyAlignment="1">
      <alignment vertical="center" wrapText="1"/>
    </xf>
    <xf numFmtId="0" fontId="16" fillId="3" borderId="16" xfId="1" applyFont="1" applyFill="1" applyBorder="1" applyAlignment="1">
      <alignment horizontal="center" vertical="center" wrapText="1"/>
    </xf>
    <xf numFmtId="0" fontId="16" fillId="3" borderId="48" xfId="1" applyFont="1" applyFill="1" applyBorder="1" applyAlignment="1">
      <alignment horizontal="center" vertical="center" wrapText="1"/>
    </xf>
    <xf numFmtId="0" fontId="0" fillId="5" borderId="31" xfId="0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  <xf numFmtId="0" fontId="27" fillId="5" borderId="10" xfId="1" applyFont="1" applyFill="1" applyBorder="1" applyAlignment="1">
      <alignment horizontal="center" vertical="center" wrapText="1"/>
    </xf>
    <xf numFmtId="0" fontId="27" fillId="3" borderId="59" xfId="1" applyFont="1" applyFill="1" applyBorder="1" applyAlignment="1">
      <alignment horizontal="center" vertical="center" wrapText="1"/>
    </xf>
    <xf numFmtId="0" fontId="39" fillId="0" borderId="3" xfId="0" applyFont="1" applyBorder="1" applyAlignment="1">
      <alignment horizontal="center" vertical="center" wrapText="1"/>
    </xf>
    <xf numFmtId="0" fontId="39" fillId="0" borderId="37" xfId="0" applyFont="1" applyBorder="1" applyAlignment="1">
      <alignment vertical="center" wrapText="1"/>
    </xf>
    <xf numFmtId="0" fontId="64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25" fillId="4" borderId="26" xfId="1" applyFont="1" applyFill="1" applyBorder="1" applyAlignment="1">
      <alignment horizontal="center" vertical="center" wrapText="1"/>
    </xf>
    <xf numFmtId="0" fontId="46" fillId="0" borderId="14" xfId="0" applyFont="1" applyBorder="1" applyAlignment="1">
      <alignment horizontal="center" vertical="center" wrapText="1"/>
    </xf>
    <xf numFmtId="0" fontId="46" fillId="0" borderId="10" xfId="0" applyFont="1" applyBorder="1" applyAlignment="1">
      <alignment horizontal="center" vertical="center"/>
    </xf>
    <xf numFmtId="0" fontId="46" fillId="0" borderId="4" xfId="0" applyFont="1" applyBorder="1" applyAlignment="1">
      <alignment horizontal="center" vertical="center"/>
    </xf>
    <xf numFmtId="0" fontId="18" fillId="3" borderId="6" xfId="0" applyFont="1" applyFill="1" applyBorder="1" applyAlignment="1">
      <alignment horizontal="center" vertical="center" wrapText="1"/>
    </xf>
    <xf numFmtId="0" fontId="39" fillId="5" borderId="10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52" fillId="3" borderId="10" xfId="1" applyFont="1" applyFill="1" applyBorder="1" applyAlignment="1">
      <alignment horizontal="center" vertical="center" wrapText="1"/>
    </xf>
    <xf numFmtId="0" fontId="68" fillId="0" borderId="13" xfId="0" applyFont="1" applyBorder="1" applyAlignment="1">
      <alignment horizontal="center" vertical="center" wrapText="1"/>
    </xf>
    <xf numFmtId="0" fontId="1" fillId="5" borderId="10" xfId="1" applyFont="1" applyFill="1" applyBorder="1" applyAlignment="1">
      <alignment horizontal="center" vertical="center" wrapText="1"/>
    </xf>
    <xf numFmtId="0" fontId="18" fillId="4" borderId="10" xfId="1" applyFont="1" applyFill="1" applyBorder="1" applyAlignment="1">
      <alignment horizontal="center" vertical="center" wrapText="1"/>
    </xf>
    <xf numFmtId="0" fontId="20" fillId="4" borderId="7" xfId="0" applyFont="1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25" fillId="3" borderId="19" xfId="1" applyFont="1" applyFill="1" applyBorder="1" applyAlignment="1">
      <alignment horizontal="center" vertical="center" wrapText="1"/>
    </xf>
    <xf numFmtId="0" fontId="25" fillId="2" borderId="47" xfId="1" applyFont="1" applyFill="1" applyBorder="1" applyAlignment="1">
      <alignment horizontal="center" vertical="center" wrapText="1"/>
    </xf>
    <xf numFmtId="0" fontId="25" fillId="2" borderId="12" xfId="1" applyFont="1" applyFill="1" applyBorder="1" applyAlignment="1">
      <alignment horizontal="center" vertical="center" wrapText="1"/>
    </xf>
    <xf numFmtId="0" fontId="1" fillId="0" borderId="4" xfId="0" applyFont="1" applyBorder="1" applyAlignment="1">
      <alignment vertical="center"/>
    </xf>
    <xf numFmtId="0" fontId="15" fillId="0" borderId="55" xfId="0" applyFont="1" applyBorder="1" applyAlignment="1">
      <alignment horizontal="center" vertical="center"/>
    </xf>
    <xf numFmtId="0" fontId="33" fillId="0" borderId="26" xfId="0" applyFont="1" applyBorder="1" applyAlignment="1">
      <alignment horizontal="center" vertical="center"/>
    </xf>
    <xf numFmtId="0" fontId="1" fillId="5" borderId="10" xfId="0" applyFont="1" applyFill="1" applyBorder="1" applyAlignment="1">
      <alignment horizontal="center" vertical="center" wrapText="1"/>
    </xf>
    <xf numFmtId="0" fontId="56" fillId="0" borderId="4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47" xfId="0" applyBorder="1"/>
    <xf numFmtId="0" fontId="1" fillId="3" borderId="21" xfId="0" applyFont="1" applyFill="1" applyBorder="1" applyAlignment="1">
      <alignment horizontal="center" vertical="center"/>
    </xf>
    <xf numFmtId="0" fontId="0" fillId="3" borderId="21" xfId="0" applyFill="1" applyBorder="1"/>
    <xf numFmtId="0" fontId="0" fillId="3" borderId="19" xfId="0" applyFill="1" applyBorder="1"/>
    <xf numFmtId="0" fontId="0" fillId="0" borderId="19" xfId="0" applyBorder="1"/>
    <xf numFmtId="0" fontId="47" fillId="0" borderId="13" xfId="0" applyFont="1" applyBorder="1" applyAlignment="1">
      <alignment horizontal="center" vertical="center"/>
    </xf>
    <xf numFmtId="0" fontId="39" fillId="5" borderId="15" xfId="0" applyFont="1" applyFill="1" applyBorder="1" applyAlignment="1">
      <alignment horizontal="center" vertical="center" wrapText="1"/>
    </xf>
    <xf numFmtId="0" fontId="39" fillId="0" borderId="17" xfId="0" applyFont="1" applyBorder="1" applyAlignment="1">
      <alignment horizontal="center" vertical="center"/>
    </xf>
    <xf numFmtId="0" fontId="39" fillId="5" borderId="22" xfId="0" applyFont="1" applyFill="1" applyBorder="1" applyAlignment="1">
      <alignment horizontal="center" vertical="center" wrapText="1"/>
    </xf>
    <xf numFmtId="0" fontId="25" fillId="3" borderId="47" xfId="1" applyFont="1" applyFill="1" applyBorder="1" applyAlignment="1">
      <alignment horizontal="center" vertical="center" wrapText="1"/>
    </xf>
    <xf numFmtId="0" fontId="0" fillId="0" borderId="19" xfId="0" applyBorder="1" applyAlignment="1">
      <alignment wrapText="1"/>
    </xf>
    <xf numFmtId="0" fontId="15" fillId="0" borderId="0" xfId="0" applyFont="1" applyAlignment="1">
      <alignment horizontal="right" vertical="center" wrapText="1"/>
    </xf>
    <xf numFmtId="0" fontId="14" fillId="0" borderId="1" xfId="0" applyFont="1" applyBorder="1" applyAlignment="1">
      <alignment horizontal="center" vertical="center"/>
    </xf>
    <xf numFmtId="0" fontId="69" fillId="0" borderId="1" xfId="0" applyFont="1" applyBorder="1" applyAlignment="1">
      <alignment horizontal="center" vertical="center"/>
    </xf>
    <xf numFmtId="0" fontId="69" fillId="0" borderId="2" xfId="0" applyFont="1" applyBorder="1" applyAlignment="1">
      <alignment horizontal="center" vertical="center"/>
    </xf>
    <xf numFmtId="0" fontId="70" fillId="0" borderId="10" xfId="0" applyFont="1" applyBorder="1" applyAlignment="1">
      <alignment horizontal="center" vertical="center"/>
    </xf>
    <xf numFmtId="0" fontId="69" fillId="0" borderId="4" xfId="0" applyFont="1" applyBorder="1" applyAlignment="1">
      <alignment horizontal="center" vertical="center"/>
    </xf>
    <xf numFmtId="0" fontId="69" fillId="0" borderId="10" xfId="0" applyFont="1" applyBorder="1" applyAlignment="1">
      <alignment horizontal="center" vertical="center"/>
    </xf>
    <xf numFmtId="14" fontId="15" fillId="0" borderId="1" xfId="0" applyNumberFormat="1" applyFont="1" applyBorder="1" applyAlignment="1">
      <alignment horizontal="center" vertical="center" wrapText="1"/>
    </xf>
    <xf numFmtId="0" fontId="69" fillId="0" borderId="5" xfId="0" applyFont="1" applyBorder="1" applyAlignment="1">
      <alignment horizontal="center" vertical="center"/>
    </xf>
    <xf numFmtId="0" fontId="70" fillId="0" borderId="1" xfId="0" applyFont="1" applyBorder="1" applyAlignment="1">
      <alignment horizontal="center" vertical="center"/>
    </xf>
    <xf numFmtId="0" fontId="0" fillId="4" borderId="10" xfId="0" applyFill="1" applyBorder="1" applyAlignment="1">
      <alignment horizontal="center" vertical="center"/>
    </xf>
    <xf numFmtId="14" fontId="15" fillId="0" borderId="5" xfId="0" applyNumberFormat="1" applyFont="1" applyBorder="1" applyAlignment="1">
      <alignment horizontal="center" vertical="center" wrapText="1"/>
    </xf>
    <xf numFmtId="14" fontId="15" fillId="0" borderId="7" xfId="0" applyNumberFormat="1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1" fontId="15" fillId="0" borderId="7" xfId="0" applyNumberFormat="1" applyFont="1" applyBorder="1" applyAlignment="1">
      <alignment horizontal="center" vertical="center"/>
    </xf>
    <xf numFmtId="0" fontId="55" fillId="0" borderId="0" xfId="0" applyFont="1"/>
    <xf numFmtId="0" fontId="55" fillId="0" borderId="0" xfId="0" applyFont="1" applyAlignment="1">
      <alignment horizontal="center" vertical="center"/>
    </xf>
    <xf numFmtId="0" fontId="71" fillId="0" borderId="10" xfId="0" applyFont="1" applyBorder="1" applyAlignment="1">
      <alignment wrapText="1"/>
    </xf>
    <xf numFmtId="0" fontId="71" fillId="0" borderId="10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4" fillId="4" borderId="6" xfId="0" applyFont="1" applyFill="1" applyBorder="1" applyAlignment="1">
      <alignment horizontal="center" vertical="center"/>
    </xf>
    <xf numFmtId="0" fontId="0" fillId="4" borderId="9" xfId="0" applyFill="1" applyBorder="1"/>
    <xf numFmtId="0" fontId="14" fillId="0" borderId="7" xfId="0" applyFont="1" applyBorder="1" applyAlignment="1">
      <alignment horizontal="center" vertical="center"/>
    </xf>
    <xf numFmtId="0" fontId="71" fillId="12" borderId="12" xfId="0" applyFont="1" applyFill="1" applyBorder="1" applyAlignment="1">
      <alignment horizontal="center" wrapText="1"/>
    </xf>
    <xf numFmtId="0" fontId="1" fillId="0" borderId="37" xfId="0" applyFont="1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24" fillId="4" borderId="18" xfId="0" applyFont="1" applyFill="1" applyBorder="1" applyAlignment="1">
      <alignment horizontal="center" vertical="center" wrapText="1"/>
    </xf>
    <xf numFmtId="0" fontId="52" fillId="7" borderId="60" xfId="0" applyFont="1" applyFill="1" applyBorder="1" applyAlignment="1">
      <alignment horizontal="center" vertical="center" wrapText="1"/>
    </xf>
    <xf numFmtId="0" fontId="43" fillId="0" borderId="31" xfId="0" applyFont="1" applyBorder="1" applyAlignment="1">
      <alignment horizontal="center" vertical="center"/>
    </xf>
    <xf numFmtId="0" fontId="0" fillId="4" borderId="44" xfId="0" applyFill="1" applyBorder="1"/>
    <xf numFmtId="0" fontId="0" fillId="0" borderId="0" xfId="0" applyAlignment="1">
      <alignment wrapText="1"/>
    </xf>
    <xf numFmtId="0" fontId="0" fillId="0" borderId="10" xfId="0" applyBorder="1" applyAlignment="1">
      <alignment wrapText="1"/>
    </xf>
    <xf numFmtId="0" fontId="74" fillId="0" borderId="0" xfId="0" applyFont="1"/>
    <xf numFmtId="0" fontId="1" fillId="0" borderId="12" xfId="0" applyFont="1" applyBorder="1" applyAlignment="1">
      <alignment horizontal="center" vertical="center" wrapText="1"/>
    </xf>
    <xf numFmtId="0" fontId="75" fillId="0" borderId="0" xfId="0" applyFont="1"/>
    <xf numFmtId="2" fontId="15" fillId="0" borderId="7" xfId="0" applyNumberFormat="1" applyFont="1" applyBorder="1" applyAlignment="1">
      <alignment horizontal="center" vertical="center"/>
    </xf>
    <xf numFmtId="0" fontId="0" fillId="0" borderId="22" xfId="0" applyBorder="1" applyAlignment="1">
      <alignment wrapText="1"/>
    </xf>
    <xf numFmtId="0" fontId="0" fillId="4" borderId="19" xfId="0" applyFill="1" applyBorder="1"/>
    <xf numFmtId="0" fontId="0" fillId="4" borderId="19" xfId="0" applyFill="1" applyBorder="1" applyAlignment="1">
      <alignment horizontal="center" vertical="center"/>
    </xf>
    <xf numFmtId="49" fontId="15" fillId="0" borderId="7" xfId="0" applyNumberFormat="1" applyFont="1" applyBorder="1" applyAlignment="1">
      <alignment horizontal="center" vertical="center"/>
    </xf>
    <xf numFmtId="49" fontId="15" fillId="0" borderId="1" xfId="0" applyNumberFormat="1" applyFont="1" applyBorder="1" applyAlignment="1">
      <alignment horizontal="center" vertical="center"/>
    </xf>
    <xf numFmtId="49" fontId="15" fillId="0" borderId="11" xfId="0" applyNumberFormat="1" applyFont="1" applyBorder="1" applyAlignment="1">
      <alignment horizontal="center" vertical="center"/>
    </xf>
    <xf numFmtId="49" fontId="15" fillId="0" borderId="7" xfId="0" applyNumberFormat="1" applyFont="1" applyBorder="1" applyAlignment="1">
      <alignment horizontal="center" vertical="center" wrapText="1"/>
    </xf>
    <xf numFmtId="0" fontId="29" fillId="3" borderId="5" xfId="1" applyFont="1" applyFill="1" applyBorder="1" applyAlignment="1">
      <alignment horizontal="center" vertical="center" wrapText="1"/>
    </xf>
    <xf numFmtId="0" fontId="0" fillId="0" borderId="13" xfId="0" applyBorder="1"/>
    <xf numFmtId="0" fontId="27" fillId="3" borderId="13" xfId="1" applyFont="1" applyFill="1" applyBorder="1" applyAlignment="1">
      <alignment horizontal="center" vertical="center" wrapText="1"/>
    </xf>
    <xf numFmtId="0" fontId="29" fillId="3" borderId="6" xfId="1" applyFont="1" applyFill="1" applyBorder="1" applyAlignment="1">
      <alignment horizontal="center" vertical="center" wrapText="1"/>
    </xf>
    <xf numFmtId="0" fontId="27" fillId="3" borderId="11" xfId="0" applyFont="1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78" fillId="0" borderId="1" xfId="0" applyFont="1" applyBorder="1" applyAlignment="1">
      <alignment horizontal="center" vertical="center"/>
    </xf>
    <xf numFmtId="49" fontId="24" fillId="0" borderId="0" xfId="0" applyNumberFormat="1" applyFont="1" applyAlignment="1">
      <alignment horizontal="left" vertical="center" wrapText="1"/>
    </xf>
    <xf numFmtId="49" fontId="31" fillId="0" borderId="0" xfId="0" applyNumberFormat="1" applyFont="1" applyAlignment="1">
      <alignment horizontal="left" vertical="center" wrapText="1"/>
    </xf>
    <xf numFmtId="0" fontId="15" fillId="0" borderId="11" xfId="0" applyFont="1" applyBorder="1" applyAlignment="1">
      <alignment horizontal="center" vertical="center"/>
    </xf>
    <xf numFmtId="0" fontId="71" fillId="12" borderId="10" xfId="0" applyFont="1" applyFill="1" applyBorder="1" applyAlignment="1">
      <alignment horizontal="center" vertical="center" wrapText="1"/>
    </xf>
    <xf numFmtId="0" fontId="43" fillId="0" borderId="31" xfId="0" applyFont="1" applyBorder="1" applyAlignment="1">
      <alignment vertical="center" wrapText="1"/>
    </xf>
    <xf numFmtId="0" fontId="0" fillId="0" borderId="18" xfId="0" applyBorder="1" applyAlignment="1">
      <alignment horizontal="center" vertical="center" wrapText="1"/>
    </xf>
    <xf numFmtId="0" fontId="0" fillId="5" borderId="10" xfId="0" applyFill="1" applyBorder="1" applyAlignment="1">
      <alignment horizontal="center" vertical="center" wrapText="1"/>
    </xf>
    <xf numFmtId="0" fontId="18" fillId="2" borderId="22" xfId="1" applyFont="1" applyFill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10" xfId="0" applyFont="1" applyBorder="1"/>
    <xf numFmtId="0" fontId="31" fillId="5" borderId="10" xfId="0" applyFont="1" applyFill="1" applyBorder="1" applyAlignment="1">
      <alignment horizontal="center" vertical="center" wrapText="1"/>
    </xf>
    <xf numFmtId="0" fontId="18" fillId="0" borderId="9" xfId="0" applyFont="1" applyBorder="1" applyAlignment="1">
      <alignment vertical="center" wrapText="1"/>
    </xf>
    <xf numFmtId="0" fontId="29" fillId="3" borderId="14" xfId="1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79" fillId="0" borderId="7" xfId="0" applyFont="1" applyBorder="1" applyAlignment="1">
      <alignment horizontal="center" vertical="center" wrapText="1"/>
    </xf>
    <xf numFmtId="0" fontId="63" fillId="0" borderId="13" xfId="0" applyFont="1" applyBorder="1" applyAlignment="1">
      <alignment horizontal="center" vertical="center"/>
    </xf>
    <xf numFmtId="0" fontId="79" fillId="0" borderId="10" xfId="0" applyFont="1" applyBorder="1" applyAlignment="1">
      <alignment horizontal="center" vertical="center" wrapText="1"/>
    </xf>
    <xf numFmtId="0" fontId="6" fillId="5" borderId="10" xfId="0" applyFont="1" applyFill="1" applyBorder="1" applyAlignment="1">
      <alignment vertical="center"/>
    </xf>
    <xf numFmtId="0" fontId="6" fillId="5" borderId="13" xfId="0" applyFont="1" applyFill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0" fillId="5" borderId="7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1" fillId="0" borderId="24" xfId="0" applyFont="1" applyBorder="1" applyAlignment="1">
      <alignment horizontal="center" vertical="center" wrapText="1"/>
    </xf>
    <xf numFmtId="0" fontId="79" fillId="0" borderId="1" xfId="0" applyFont="1" applyBorder="1" applyAlignment="1">
      <alignment horizontal="center" vertical="center" wrapText="1"/>
    </xf>
    <xf numFmtId="0" fontId="1" fillId="0" borderId="23" xfId="0" applyFont="1" applyBorder="1" applyAlignment="1">
      <alignment vertical="center"/>
    </xf>
    <xf numFmtId="49" fontId="0" fillId="0" borderId="0" xfId="0" applyNumberFormat="1" applyAlignment="1">
      <alignment vertical="center" wrapText="1"/>
    </xf>
    <xf numFmtId="0" fontId="39" fillId="0" borderId="0" xfId="0" applyFont="1" applyAlignment="1">
      <alignment horizontal="center" vertical="center" wrapText="1"/>
    </xf>
    <xf numFmtId="0" fontId="27" fillId="2" borderId="16" xfId="1" applyFont="1" applyFill="1" applyBorder="1" applyAlignment="1">
      <alignment horizontal="center" vertical="center" wrapText="1"/>
    </xf>
    <xf numFmtId="0" fontId="27" fillId="3" borderId="19" xfId="1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left" vertical="center"/>
    </xf>
    <xf numFmtId="0" fontId="69" fillId="0" borderId="1" xfId="0" applyFont="1" applyBorder="1" applyAlignment="1">
      <alignment horizontal="left" vertical="center"/>
    </xf>
    <xf numFmtId="49" fontId="1" fillId="0" borderId="0" xfId="0" applyNumberFormat="1" applyFont="1" applyAlignment="1">
      <alignment vertical="center"/>
    </xf>
    <xf numFmtId="0" fontId="0" fillId="3" borderId="17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72" fillId="0" borderId="1" xfId="0" applyFont="1" applyBorder="1" applyAlignment="1">
      <alignment vertical="center"/>
    </xf>
    <xf numFmtId="0" fontId="80" fillId="0" borderId="1" xfId="0" applyFont="1" applyBorder="1" applyAlignment="1">
      <alignment vertical="center" wrapText="1"/>
    </xf>
    <xf numFmtId="0" fontId="72" fillId="0" borderId="10" xfId="0" applyFont="1" applyBorder="1" applyAlignment="1">
      <alignment vertical="center" wrapText="1"/>
    </xf>
    <xf numFmtId="0" fontId="56" fillId="0" borderId="1" xfId="0" applyFont="1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0" xfId="0" applyBorder="1" applyAlignment="1">
      <alignment horizontal="left" vertical="center"/>
    </xf>
    <xf numFmtId="0" fontId="0" fillId="0" borderId="1" xfId="0" applyBorder="1" applyAlignment="1">
      <alignment vertical="center" wrapText="1"/>
    </xf>
    <xf numFmtId="0" fontId="76" fillId="0" borderId="10" xfId="0" applyFont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60" fillId="0" borderId="10" xfId="0" applyFont="1" applyBorder="1" applyAlignment="1">
      <alignment vertical="center"/>
    </xf>
    <xf numFmtId="0" fontId="0" fillId="0" borderId="4" xfId="0" applyBorder="1" applyAlignment="1">
      <alignment vertical="center"/>
    </xf>
    <xf numFmtId="0" fontId="60" fillId="0" borderId="0" xfId="0" applyFont="1" applyAlignment="1">
      <alignment vertical="center" wrapText="1"/>
    </xf>
    <xf numFmtId="0" fontId="0" fillId="0" borderId="7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31" xfId="0" applyBorder="1" applyAlignment="1">
      <alignment vertical="center"/>
    </xf>
    <xf numFmtId="0" fontId="0" fillId="0" borderId="13" xfId="0" applyBorder="1" applyAlignment="1">
      <alignment vertical="center" wrapText="1"/>
    </xf>
    <xf numFmtId="0" fontId="0" fillId="0" borderId="2" xfId="0" applyBorder="1" applyAlignment="1">
      <alignment vertical="center"/>
    </xf>
    <xf numFmtId="0" fontId="82" fillId="0" borderId="10" xfId="1" applyFont="1" applyBorder="1" applyAlignment="1">
      <alignment horizontal="center" vertical="center" wrapText="1"/>
    </xf>
    <xf numFmtId="0" fontId="0" fillId="0" borderId="44" xfId="0" applyBorder="1" applyAlignment="1">
      <alignment horizontal="center" vertical="center" wrapText="1"/>
    </xf>
    <xf numFmtId="0" fontId="20" fillId="5" borderId="13" xfId="0" applyFont="1" applyFill="1" applyBorder="1" applyAlignment="1">
      <alignment horizontal="center" vertical="center" wrapText="1"/>
    </xf>
    <xf numFmtId="0" fontId="31" fillId="0" borderId="24" xfId="0" applyFont="1" applyBorder="1" applyAlignment="1">
      <alignment horizontal="center" vertical="center" wrapText="1"/>
    </xf>
    <xf numFmtId="0" fontId="0" fillId="0" borderId="55" xfId="0" applyBorder="1" applyAlignment="1">
      <alignment horizontal="center" vertical="center" wrapText="1"/>
    </xf>
    <xf numFmtId="0" fontId="38" fillId="0" borderId="17" xfId="0" applyFont="1" applyBorder="1" applyAlignment="1">
      <alignment horizontal="center"/>
    </xf>
    <xf numFmtId="0" fontId="1" fillId="5" borderId="13" xfId="0" applyFont="1" applyFill="1" applyBorder="1" applyAlignment="1">
      <alignment horizontal="center" vertical="center" wrapText="1"/>
    </xf>
    <xf numFmtId="0" fontId="83" fillId="5" borderId="10" xfId="0" applyFont="1" applyFill="1" applyBorder="1" applyAlignment="1">
      <alignment horizontal="center" vertical="center" wrapText="1"/>
    </xf>
    <xf numFmtId="0" fontId="39" fillId="0" borderId="4" xfId="0" applyFont="1" applyBorder="1" applyAlignment="1">
      <alignment vertical="center" wrapText="1"/>
    </xf>
    <xf numFmtId="0" fontId="6" fillId="0" borderId="7" xfId="0" applyFont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71" fillId="0" borderId="10" xfId="0" applyFont="1" applyBorder="1" applyAlignment="1">
      <alignment vertical="center"/>
    </xf>
    <xf numFmtId="0" fontId="71" fillId="0" borderId="22" xfId="0" applyFont="1" applyBorder="1" applyAlignment="1">
      <alignment vertical="center" wrapText="1"/>
    </xf>
    <xf numFmtId="0" fontId="71" fillId="0" borderId="13" xfId="0" applyFont="1" applyBorder="1" applyAlignment="1">
      <alignment vertical="center"/>
    </xf>
    <xf numFmtId="0" fontId="71" fillId="12" borderId="26" xfId="0" applyFont="1" applyFill="1" applyBorder="1" applyAlignment="1">
      <alignment vertical="center" wrapText="1"/>
    </xf>
    <xf numFmtId="0" fontId="71" fillId="0" borderId="10" xfId="0" applyFont="1" applyBorder="1" applyAlignment="1">
      <alignment vertical="center" wrapText="1"/>
    </xf>
    <xf numFmtId="0" fontId="71" fillId="0" borderId="0" xfId="0" applyFont="1" applyAlignment="1">
      <alignment vertical="center"/>
    </xf>
    <xf numFmtId="0" fontId="71" fillId="0" borderId="0" xfId="0" applyFont="1" applyAlignment="1">
      <alignment vertical="center" wrapText="1"/>
    </xf>
    <xf numFmtId="0" fontId="71" fillId="0" borderId="19" xfId="0" applyFont="1" applyBorder="1" applyAlignment="1">
      <alignment vertical="center"/>
    </xf>
    <xf numFmtId="0" fontId="71" fillId="0" borderId="13" xfId="0" applyFont="1" applyBorder="1" applyAlignment="1">
      <alignment vertical="center" wrapText="1"/>
    </xf>
    <xf numFmtId="0" fontId="71" fillId="12" borderId="13" xfId="0" applyFont="1" applyFill="1" applyBorder="1" applyAlignment="1">
      <alignment vertical="center" wrapText="1"/>
    </xf>
    <xf numFmtId="0" fontId="71" fillId="0" borderId="22" xfId="0" applyFont="1" applyBorder="1" applyAlignment="1">
      <alignment vertical="center"/>
    </xf>
    <xf numFmtId="0" fontId="71" fillId="0" borderId="19" xfId="0" applyFont="1" applyBorder="1" applyAlignment="1">
      <alignment vertical="center" wrapText="1"/>
    </xf>
    <xf numFmtId="0" fontId="0" fillId="0" borderId="10" xfId="0" applyBorder="1" applyAlignment="1">
      <alignment horizontal="left" vertical="center" wrapText="1"/>
    </xf>
    <xf numFmtId="0" fontId="77" fillId="0" borderId="10" xfId="0" applyFont="1" applyBorder="1" applyAlignment="1">
      <alignment horizontal="left" vertical="center"/>
    </xf>
    <xf numFmtId="0" fontId="77" fillId="0" borderId="10" xfId="0" applyFont="1" applyBorder="1" applyAlignment="1">
      <alignment horizontal="left" vertical="center" wrapText="1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71" fillId="0" borderId="10" xfId="0" applyFont="1" applyBorder="1" applyAlignment="1">
      <alignment horizontal="left" vertical="center" wrapText="1"/>
    </xf>
    <xf numFmtId="1" fontId="0" fillId="0" borderId="19" xfId="0" applyNumberFormat="1" applyBorder="1" applyAlignment="1">
      <alignment horizontal="center" vertical="center" wrapText="1"/>
    </xf>
    <xf numFmtId="1" fontId="0" fillId="0" borderId="10" xfId="0" applyNumberFormat="1" applyBorder="1" applyAlignment="1">
      <alignment horizontal="center" vertical="center"/>
    </xf>
    <xf numFmtId="0" fontId="1" fillId="4" borderId="10" xfId="0" applyFont="1" applyFill="1" applyBorder="1" applyAlignment="1">
      <alignment vertical="center"/>
    </xf>
    <xf numFmtId="0" fontId="1" fillId="2" borderId="10" xfId="0" applyFont="1" applyFill="1" applyBorder="1" applyAlignment="1">
      <alignment vertical="center"/>
    </xf>
    <xf numFmtId="0" fontId="1" fillId="3" borderId="10" xfId="0" applyFont="1" applyFill="1" applyBorder="1" applyAlignment="1">
      <alignment vertical="center"/>
    </xf>
    <xf numFmtId="0" fontId="1" fillId="13" borderId="10" xfId="0" applyFont="1" applyFill="1" applyBorder="1" applyAlignment="1">
      <alignment vertical="center"/>
    </xf>
    <xf numFmtId="0" fontId="1" fillId="10" borderId="10" xfId="0" applyFont="1" applyFill="1" applyBorder="1" applyAlignment="1">
      <alignment vertical="center"/>
    </xf>
    <xf numFmtId="0" fontId="0" fillId="4" borderId="10" xfId="0" applyFill="1" applyBorder="1" applyAlignment="1">
      <alignment vertical="center"/>
    </xf>
    <xf numFmtId="0" fontId="0" fillId="2" borderId="10" xfId="0" applyFill="1" applyBorder="1" applyAlignment="1">
      <alignment vertical="center"/>
    </xf>
    <xf numFmtId="0" fontId="0" fillId="3" borderId="10" xfId="0" applyFill="1" applyBorder="1" applyAlignment="1">
      <alignment vertical="center"/>
    </xf>
    <xf numFmtId="0" fontId="0" fillId="13" borderId="10" xfId="0" applyFill="1" applyBorder="1" applyAlignment="1">
      <alignment vertical="center"/>
    </xf>
    <xf numFmtId="0" fontId="0" fillId="10" borderId="10" xfId="0" applyFill="1" applyBorder="1" applyAlignment="1">
      <alignment vertical="center"/>
    </xf>
    <xf numFmtId="0" fontId="1" fillId="10" borderId="10" xfId="0" applyFont="1" applyFill="1" applyBorder="1" applyAlignment="1">
      <alignment horizontal="center" vertical="center" wrapText="1"/>
    </xf>
    <xf numFmtId="0" fontId="1" fillId="10" borderId="10" xfId="0" applyFont="1" applyFill="1" applyBorder="1" applyAlignment="1">
      <alignment horizontal="center" vertical="center"/>
    </xf>
    <xf numFmtId="0" fontId="1" fillId="13" borderId="10" xfId="0" applyFont="1" applyFill="1" applyBorder="1" applyAlignment="1">
      <alignment horizontal="center" vertical="center" wrapText="1"/>
    </xf>
    <xf numFmtId="0" fontId="1" fillId="13" borderId="10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/>
    </xf>
    <xf numFmtId="49" fontId="0" fillId="0" borderId="10" xfId="0" applyNumberFormat="1" applyBorder="1" applyAlignment="1">
      <alignment horizontal="center" vertical="center"/>
    </xf>
    <xf numFmtId="49" fontId="0" fillId="0" borderId="17" xfId="0" applyNumberFormat="1" applyBorder="1" applyAlignment="1">
      <alignment horizontal="center" vertical="center"/>
    </xf>
    <xf numFmtId="0" fontId="1" fillId="0" borderId="10" xfId="0" applyFont="1" applyBorder="1" applyAlignment="1">
      <alignment horizontal="left" vertical="center" indent="4"/>
    </xf>
    <xf numFmtId="0" fontId="1" fillId="0" borderId="10" xfId="0" applyFont="1" applyBorder="1" applyAlignment="1">
      <alignment horizontal="left" indent="4"/>
    </xf>
    <xf numFmtId="0" fontId="0" fillId="0" borderId="10" xfId="0" applyBorder="1" applyAlignment="1">
      <alignment horizontal="left" indent="4"/>
    </xf>
    <xf numFmtId="0" fontId="0" fillId="0" borderId="10" xfId="0" applyBorder="1" applyAlignment="1">
      <alignment horizontal="left" vertical="center" indent="4"/>
    </xf>
    <xf numFmtId="0" fontId="0" fillId="0" borderId="13" xfId="0" applyBorder="1" applyAlignment="1">
      <alignment horizontal="left" vertical="center" indent="4"/>
    </xf>
    <xf numFmtId="0" fontId="60" fillId="0" borderId="10" xfId="0" applyFont="1" applyBorder="1" applyAlignment="1">
      <alignment horizontal="left" vertical="center" indent="4"/>
    </xf>
    <xf numFmtId="0" fontId="1" fillId="0" borderId="0" xfId="0" applyFont="1" applyAlignment="1">
      <alignment horizontal="left" vertical="center" indent="4"/>
    </xf>
    <xf numFmtId="0" fontId="0" fillId="0" borderId="0" xfId="0" applyAlignment="1">
      <alignment horizontal="left" indent="4"/>
    </xf>
    <xf numFmtId="0" fontId="0" fillId="0" borderId="65" xfId="0" applyBorder="1"/>
    <xf numFmtId="0" fontId="0" fillId="0" borderId="66" xfId="0" applyBorder="1"/>
    <xf numFmtId="0" fontId="1" fillId="0" borderId="65" xfId="0" applyFont="1" applyBorder="1"/>
    <xf numFmtId="0" fontId="79" fillId="0" borderId="0" xfId="0" applyFont="1"/>
    <xf numFmtId="0" fontId="79" fillId="0" borderId="66" xfId="0" applyFont="1" applyBorder="1"/>
    <xf numFmtId="0" fontId="77" fillId="0" borderId="0" xfId="0" applyFont="1"/>
    <xf numFmtId="0" fontId="77" fillId="0" borderId="66" xfId="0" applyFont="1" applyBorder="1"/>
    <xf numFmtId="0" fontId="0" fillId="0" borderId="67" xfId="0" applyBorder="1"/>
    <xf numFmtId="0" fontId="0" fillId="0" borderId="68" xfId="0" applyBorder="1"/>
    <xf numFmtId="0" fontId="0" fillId="0" borderId="69" xfId="0" applyBorder="1"/>
    <xf numFmtId="0" fontId="18" fillId="6" borderId="7" xfId="0" applyFont="1" applyFill="1" applyBorder="1" applyAlignment="1">
      <alignment horizontal="center" vertical="center" wrapText="1"/>
    </xf>
    <xf numFmtId="0" fontId="16" fillId="6" borderId="1" xfId="0" applyFont="1" applyFill="1" applyBorder="1" applyAlignment="1">
      <alignment horizontal="center" vertical="center"/>
    </xf>
    <xf numFmtId="0" fontId="16" fillId="6" borderId="4" xfId="0" applyFont="1" applyFill="1" applyBorder="1" applyAlignment="1">
      <alignment horizontal="center" vertical="center" wrapText="1"/>
    </xf>
    <xf numFmtId="0" fontId="16" fillId="6" borderId="12" xfId="0" applyFont="1" applyFill="1" applyBorder="1" applyAlignment="1">
      <alignment horizontal="center" vertical="center" wrapText="1"/>
    </xf>
    <xf numFmtId="0" fontId="16" fillId="6" borderId="2" xfId="0" applyFont="1" applyFill="1" applyBorder="1" applyAlignment="1">
      <alignment horizontal="center" vertical="center" wrapText="1"/>
    </xf>
    <xf numFmtId="0" fontId="16" fillId="6" borderId="16" xfId="0" applyFont="1" applyFill="1" applyBorder="1" applyAlignment="1">
      <alignment horizontal="center" vertical="center" wrapText="1"/>
    </xf>
    <xf numFmtId="0" fontId="0" fillId="3" borderId="9" xfId="0" applyFill="1" applyBorder="1" applyAlignment="1">
      <alignment horizontal="center" vertical="center"/>
    </xf>
    <xf numFmtId="0" fontId="0" fillId="3" borderId="46" xfId="0" applyFill="1" applyBorder="1" applyAlignment="1">
      <alignment horizontal="center" vertical="center"/>
    </xf>
    <xf numFmtId="0" fontId="0" fillId="3" borderId="36" xfId="0" applyFill="1" applyBorder="1" applyAlignment="1">
      <alignment horizontal="center" vertical="center"/>
    </xf>
    <xf numFmtId="0" fontId="24" fillId="0" borderId="17" xfId="0" applyFont="1" applyBorder="1" applyAlignment="1">
      <alignment horizontal="center" vertical="center" wrapText="1"/>
    </xf>
    <xf numFmtId="0" fontId="18" fillId="3" borderId="2" xfId="0" applyFont="1" applyFill="1" applyBorder="1" applyAlignment="1">
      <alignment horizontal="center" vertical="center" wrapText="1"/>
    </xf>
    <xf numFmtId="0" fontId="31" fillId="0" borderId="44" xfId="0" applyFont="1" applyBorder="1" applyAlignment="1">
      <alignment horizontal="center" vertical="center" wrapText="1"/>
    </xf>
    <xf numFmtId="0" fontId="31" fillId="0" borderId="7" xfId="0" applyFont="1" applyBorder="1" applyAlignment="1">
      <alignment horizontal="center" vertical="center" wrapText="1"/>
    </xf>
    <xf numFmtId="0" fontId="31" fillId="0" borderId="23" xfId="0" applyFont="1" applyBorder="1" applyAlignment="1">
      <alignment horizontal="center" vertical="center" wrapText="1"/>
    </xf>
    <xf numFmtId="0" fontId="31" fillId="0" borderId="10" xfId="0" applyFont="1" applyBorder="1" applyAlignment="1">
      <alignment horizontal="center" vertical="center" wrapText="1"/>
    </xf>
    <xf numFmtId="0" fontId="79" fillId="0" borderId="12" xfId="0" applyFont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1" fillId="13" borderId="10" xfId="0" applyFont="1" applyFill="1" applyBorder="1" applyAlignment="1">
      <alignment horizontal="center" vertical="center"/>
    </xf>
    <xf numFmtId="0" fontId="1" fillId="10" borderId="10" xfId="0" applyFont="1" applyFill="1" applyBorder="1" applyAlignment="1">
      <alignment horizontal="center" vertical="center"/>
    </xf>
    <xf numFmtId="0" fontId="1" fillId="2" borderId="62" xfId="0" applyFont="1" applyFill="1" applyBorder="1" applyAlignment="1">
      <alignment horizontal="center" wrapText="1"/>
    </xf>
    <xf numFmtId="0" fontId="1" fillId="2" borderId="63" xfId="0" applyFont="1" applyFill="1" applyBorder="1" applyAlignment="1">
      <alignment horizontal="center" wrapText="1"/>
    </xf>
    <xf numFmtId="0" fontId="1" fillId="2" borderId="64" xfId="0" applyFont="1" applyFill="1" applyBorder="1" applyAlignment="1">
      <alignment horizontal="center" wrapText="1"/>
    </xf>
    <xf numFmtId="0" fontId="2" fillId="0" borderId="9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" fillId="0" borderId="0" xfId="0" applyFont="1" applyAlignment="1">
      <alignment horizontal="center" wrapText="1"/>
    </xf>
    <xf numFmtId="0" fontId="15" fillId="0" borderId="13" xfId="0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1" fillId="5" borderId="54" xfId="0" applyFont="1" applyFill="1" applyBorder="1" applyAlignment="1">
      <alignment horizontal="center"/>
    </xf>
    <xf numFmtId="0" fontId="1" fillId="5" borderId="43" xfId="0" applyFont="1" applyFill="1" applyBorder="1" applyAlignment="1">
      <alignment horizontal="center"/>
    </xf>
    <xf numFmtId="0" fontId="1" fillId="0" borderId="54" xfId="0" applyFont="1" applyBorder="1" applyAlignment="1">
      <alignment horizontal="center"/>
    </xf>
    <xf numFmtId="0" fontId="1" fillId="0" borderId="61" xfId="0" applyFont="1" applyBorder="1" applyAlignment="1">
      <alignment horizontal="center"/>
    </xf>
    <xf numFmtId="0" fontId="1" fillId="0" borderId="43" xfId="0" applyFont="1" applyBorder="1" applyAlignment="1">
      <alignment horizontal="center"/>
    </xf>
    <xf numFmtId="0" fontId="0" fillId="0" borderId="10" xfId="0" applyBorder="1" applyAlignment="1">
      <alignment horizontal="left" wrapText="1"/>
    </xf>
    <xf numFmtId="0" fontId="63" fillId="5" borderId="10" xfId="0" applyFont="1" applyFill="1" applyBorder="1" applyAlignment="1">
      <alignment horizontal="left" wrapText="1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1" fillId="0" borderId="1" xfId="0" applyFont="1" applyBorder="1" applyAlignment="1">
      <alignment horizontal="left" vertical="center"/>
    </xf>
    <xf numFmtId="0" fontId="0" fillId="0" borderId="17" xfId="0" applyBorder="1" applyAlignment="1">
      <alignment horizontal="left" wrapText="1"/>
    </xf>
    <xf numFmtId="0" fontId="0" fillId="0" borderId="16" xfId="0" applyBorder="1" applyAlignment="1">
      <alignment horizontal="left" wrapText="1"/>
    </xf>
    <xf numFmtId="0" fontId="0" fillId="0" borderId="12" xfId="0" applyBorder="1" applyAlignment="1">
      <alignment horizontal="left" wrapText="1"/>
    </xf>
    <xf numFmtId="0" fontId="63" fillId="5" borderId="26" xfId="0" applyFont="1" applyFill="1" applyBorder="1" applyAlignment="1">
      <alignment horizontal="left" wrapText="1"/>
    </xf>
    <xf numFmtId="0" fontId="63" fillId="5" borderId="60" xfId="0" applyFont="1" applyFill="1" applyBorder="1" applyAlignment="1">
      <alignment horizontal="left" wrapText="1"/>
    </xf>
    <xf numFmtId="0" fontId="63" fillId="5" borderId="20" xfId="0" applyFont="1" applyFill="1" applyBorder="1" applyAlignment="1">
      <alignment horizontal="left" wrapText="1"/>
    </xf>
    <xf numFmtId="0" fontId="63" fillId="0" borderId="17" xfId="0" applyFont="1" applyBorder="1" applyAlignment="1">
      <alignment horizontal="left" wrapText="1"/>
    </xf>
    <xf numFmtId="0" fontId="63" fillId="0" borderId="16" xfId="0" applyFont="1" applyBorder="1" applyAlignment="1">
      <alignment horizontal="left" wrapText="1"/>
    </xf>
    <xf numFmtId="0" fontId="63" fillId="0" borderId="12" xfId="0" applyFont="1" applyBorder="1" applyAlignment="1">
      <alignment horizontal="left" wrapText="1"/>
    </xf>
    <xf numFmtId="0" fontId="1" fillId="0" borderId="2" xfId="0" applyFont="1" applyBorder="1" applyAlignment="1">
      <alignment horizontal="left" vertical="center"/>
    </xf>
    <xf numFmtId="0" fontId="1" fillId="0" borderId="23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5" fillId="2" borderId="13" xfId="1" applyFont="1" applyFill="1" applyBorder="1" applyAlignment="1">
      <alignment horizontal="center" vertical="center" wrapText="1"/>
    </xf>
    <xf numFmtId="0" fontId="25" fillId="2" borderId="22" xfId="1" applyFont="1" applyFill="1" applyBorder="1" applyAlignment="1">
      <alignment horizontal="center" vertical="center" wrapText="1"/>
    </xf>
    <xf numFmtId="0" fontId="25" fillId="2" borderId="19" xfId="1" applyFont="1" applyFill="1" applyBorder="1" applyAlignment="1">
      <alignment horizontal="center" vertical="center" wrapText="1"/>
    </xf>
    <xf numFmtId="0" fontId="15" fillId="0" borderId="23" xfId="0" applyFont="1" applyBorder="1" applyAlignment="1">
      <alignment horizontal="center" vertical="center"/>
    </xf>
    <xf numFmtId="0" fontId="15" fillId="0" borderId="34" xfId="0" applyFont="1" applyBorder="1" applyAlignment="1">
      <alignment horizontal="center" vertical="center"/>
    </xf>
    <xf numFmtId="0" fontId="15" fillId="0" borderId="24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/>
    </xf>
    <xf numFmtId="0" fontId="0" fillId="0" borderId="32" xfId="0" applyBorder="1" applyAlignment="1">
      <alignment horizontal="left"/>
    </xf>
    <xf numFmtId="0" fontId="24" fillId="0" borderId="23" xfId="0" applyFont="1" applyBorder="1" applyAlignment="1">
      <alignment horizontal="center" vertical="center"/>
    </xf>
    <xf numFmtId="0" fontId="24" fillId="0" borderId="34" xfId="0" applyFont="1" applyBorder="1" applyAlignment="1">
      <alignment horizontal="center" vertical="center"/>
    </xf>
    <xf numFmtId="0" fontId="24" fillId="0" borderId="24" xfId="0" applyFont="1" applyBorder="1" applyAlignment="1">
      <alignment horizontal="center" vertical="center"/>
    </xf>
    <xf numFmtId="0" fontId="68" fillId="0" borderId="26" xfId="0" applyFont="1" applyBorder="1" applyAlignment="1">
      <alignment horizontal="center" vertical="center" wrapText="1"/>
    </xf>
    <xf numFmtId="0" fontId="68" fillId="0" borderId="39" xfId="0" applyFont="1" applyBorder="1" applyAlignment="1">
      <alignment horizontal="center" vertical="center" wrapText="1"/>
    </xf>
    <xf numFmtId="0" fontId="68" fillId="0" borderId="1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39" fillId="0" borderId="0" xfId="0" applyFont="1" applyAlignment="1">
      <alignment horizontal="left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48" xfId="0" applyFont="1" applyBorder="1" applyAlignment="1">
      <alignment horizontal="center" vertical="center" wrapText="1"/>
    </xf>
    <xf numFmtId="0" fontId="1" fillId="0" borderId="47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3" fillId="5" borderId="17" xfId="0" applyFont="1" applyFill="1" applyBorder="1" applyAlignment="1">
      <alignment horizontal="left" wrapText="1"/>
    </xf>
    <xf numFmtId="0" fontId="63" fillId="5" borderId="16" xfId="0" applyFont="1" applyFill="1" applyBorder="1" applyAlignment="1">
      <alignment horizontal="left" wrapText="1"/>
    </xf>
    <xf numFmtId="0" fontId="63" fillId="5" borderId="12" xfId="0" applyFont="1" applyFill="1" applyBorder="1" applyAlignment="1">
      <alignment horizontal="left" wrapText="1"/>
    </xf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49" fontId="24" fillId="0" borderId="0" xfId="0" applyNumberFormat="1" applyFont="1" applyAlignment="1">
      <alignment horizontal="left" vertical="center" wrapText="1"/>
    </xf>
    <xf numFmtId="49" fontId="1" fillId="0" borderId="0" xfId="0" applyNumberFormat="1" applyFont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25" fillId="4" borderId="25" xfId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16" fillId="2" borderId="13" xfId="1" applyFont="1" applyFill="1" applyBorder="1" applyAlignment="1">
      <alignment horizontal="center" vertical="center" wrapText="1"/>
    </xf>
    <xf numFmtId="0" fontId="16" fillId="2" borderId="22" xfId="1" applyFont="1" applyFill="1" applyBorder="1" applyAlignment="1">
      <alignment horizontal="center" vertical="center" wrapText="1"/>
    </xf>
    <xf numFmtId="0" fontId="16" fillId="3" borderId="2" xfId="0" applyFont="1" applyFill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63" fillId="0" borderId="53" xfId="0" applyFont="1" applyBorder="1" applyAlignment="1">
      <alignment horizontal="center" vertical="center" wrapText="1"/>
    </xf>
    <xf numFmtId="0" fontId="63" fillId="0" borderId="38" xfId="0" applyFont="1" applyBorder="1" applyAlignment="1">
      <alignment horizontal="center" vertical="center" wrapText="1"/>
    </xf>
    <xf numFmtId="0" fontId="63" fillId="0" borderId="28" xfId="0" applyFont="1" applyBorder="1" applyAlignment="1">
      <alignment horizontal="center" vertical="center" wrapText="1"/>
    </xf>
    <xf numFmtId="0" fontId="63" fillId="0" borderId="20" xfId="0" applyFont="1" applyBorder="1" applyAlignment="1">
      <alignment horizontal="center" vertical="center"/>
    </xf>
    <xf numFmtId="0" fontId="63" fillId="0" borderId="48" xfId="0" applyFont="1" applyBorder="1" applyAlignment="1">
      <alignment horizontal="center" vertical="center"/>
    </xf>
    <xf numFmtId="0" fontId="63" fillId="0" borderId="47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3" fillId="0" borderId="10" xfId="0" applyFont="1" applyBorder="1" applyAlignment="1">
      <alignment horizontal="center" vertical="center" wrapText="1"/>
    </xf>
    <xf numFmtId="0" fontId="63" fillId="0" borderId="13" xfId="0" applyFont="1" applyBorder="1" applyAlignment="1">
      <alignment horizontal="center" vertical="center" wrapText="1"/>
    </xf>
    <xf numFmtId="0" fontId="24" fillId="0" borderId="9" xfId="0" applyFont="1" applyBorder="1" applyAlignment="1">
      <alignment horizontal="center" vertical="center"/>
    </xf>
    <xf numFmtId="0" fontId="24" fillId="0" borderId="10" xfId="0" applyFont="1" applyBorder="1" applyAlignment="1">
      <alignment horizontal="center" vertical="center"/>
    </xf>
    <xf numFmtId="0" fontId="16" fillId="3" borderId="41" xfId="1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6" fillId="2" borderId="3" xfId="1" applyFont="1" applyFill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/>
    </xf>
    <xf numFmtId="0" fontId="6" fillId="5" borderId="10" xfId="0" applyFont="1" applyFill="1" applyBorder="1" applyAlignment="1">
      <alignment horizontal="center" vertical="center"/>
    </xf>
    <xf numFmtId="0" fontId="6" fillId="5" borderId="13" xfId="0" applyFont="1" applyFill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1" fillId="5" borderId="13" xfId="0" applyFont="1" applyFill="1" applyBorder="1" applyAlignment="1">
      <alignment horizontal="center" vertical="center" wrapText="1"/>
    </xf>
    <xf numFmtId="0" fontId="1" fillId="5" borderId="19" xfId="0" applyFont="1" applyFill="1" applyBorder="1" applyAlignment="1">
      <alignment horizontal="center" vertical="center" wrapText="1"/>
    </xf>
    <xf numFmtId="0" fontId="17" fillId="3" borderId="13" xfId="1" applyFont="1" applyFill="1" applyBorder="1" applyAlignment="1">
      <alignment horizontal="center" vertical="center" wrapText="1"/>
    </xf>
    <xf numFmtId="0" fontId="17" fillId="3" borderId="19" xfId="1" applyFont="1" applyFill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/>
    </xf>
    <xf numFmtId="0" fontId="16" fillId="2" borderId="19" xfId="1" applyFont="1" applyFill="1" applyBorder="1" applyAlignment="1">
      <alignment horizontal="center" vertical="center" wrapText="1"/>
    </xf>
    <xf numFmtId="0" fontId="16" fillId="5" borderId="13" xfId="1" applyFont="1" applyFill="1" applyBorder="1" applyAlignment="1">
      <alignment horizontal="center" vertical="center" wrapText="1"/>
    </xf>
    <xf numFmtId="0" fontId="16" fillId="5" borderId="19" xfId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25" fillId="3" borderId="13" xfId="1" applyFont="1" applyFill="1" applyBorder="1" applyAlignment="1">
      <alignment horizontal="center" vertical="center" wrapText="1"/>
    </xf>
    <xf numFmtId="0" fontId="25" fillId="3" borderId="22" xfId="1" applyFont="1" applyFill="1" applyBorder="1" applyAlignment="1">
      <alignment horizontal="center" vertical="center" wrapText="1"/>
    </xf>
    <xf numFmtId="0" fontId="25" fillId="3" borderId="19" xfId="1" applyFont="1" applyFill="1" applyBorder="1" applyAlignment="1">
      <alignment horizontal="center" vertical="center" wrapText="1"/>
    </xf>
    <xf numFmtId="0" fontId="16" fillId="0" borderId="13" xfId="1" applyFont="1" applyBorder="1" applyAlignment="1">
      <alignment horizontal="center" vertical="center" wrapText="1"/>
    </xf>
    <xf numFmtId="0" fontId="16" fillId="0" borderId="22" xfId="1" applyFont="1" applyBorder="1" applyAlignment="1">
      <alignment horizontal="center" vertical="center" wrapText="1"/>
    </xf>
    <xf numFmtId="0" fontId="1" fillId="4" borderId="23" xfId="0" applyFont="1" applyFill="1" applyBorder="1" applyAlignment="1">
      <alignment horizontal="center" vertical="center"/>
    </xf>
    <xf numFmtId="0" fontId="1" fillId="4" borderId="34" xfId="0" applyFont="1" applyFill="1" applyBorder="1" applyAlignment="1">
      <alignment horizontal="center" vertical="center"/>
    </xf>
    <xf numFmtId="0" fontId="1" fillId="4" borderId="24" xfId="0" applyFont="1" applyFill="1" applyBorder="1" applyAlignment="1">
      <alignment horizontal="center" vertical="center"/>
    </xf>
    <xf numFmtId="0" fontId="17" fillId="3" borderId="10" xfId="1" applyFont="1" applyFill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  <xf numFmtId="0" fontId="10" fillId="5" borderId="35" xfId="0" applyFont="1" applyFill="1" applyBorder="1" applyAlignment="1">
      <alignment horizontal="center" vertical="center" wrapText="1"/>
    </xf>
    <xf numFmtId="0" fontId="10" fillId="5" borderId="4" xfId="0" applyFont="1" applyFill="1" applyBorder="1" applyAlignment="1">
      <alignment horizontal="center" vertical="center" wrapText="1"/>
    </xf>
    <xf numFmtId="0" fontId="0" fillId="0" borderId="36" xfId="0" applyBorder="1" applyAlignment="1">
      <alignment horizontal="center" vertical="center"/>
    </xf>
    <xf numFmtId="0" fontId="16" fillId="3" borderId="10" xfId="1" applyFont="1" applyFill="1" applyBorder="1" applyAlignment="1">
      <alignment horizontal="center" vertical="center" wrapText="1"/>
    </xf>
    <xf numFmtId="0" fontId="15" fillId="5" borderId="9" xfId="0" applyFont="1" applyFill="1" applyBorder="1" applyAlignment="1">
      <alignment horizontal="center" vertical="center"/>
    </xf>
    <xf numFmtId="0" fontId="15" fillId="5" borderId="14" xfId="0" applyFont="1" applyFill="1" applyBorder="1" applyAlignment="1">
      <alignment horizontal="center" vertical="center"/>
    </xf>
    <xf numFmtId="0" fontId="16" fillId="2" borderId="10" xfId="1" applyFont="1" applyFill="1" applyBorder="1" applyAlignment="1">
      <alignment horizontal="center" vertical="center" wrapText="1"/>
    </xf>
    <xf numFmtId="0" fontId="24" fillId="0" borderId="26" xfId="0" applyFont="1" applyBorder="1" applyAlignment="1">
      <alignment horizontal="center" vertical="center"/>
    </xf>
    <xf numFmtId="0" fontId="24" fillId="0" borderId="39" xfId="0" applyFont="1" applyBorder="1" applyAlignment="1">
      <alignment horizontal="center" vertical="center"/>
    </xf>
    <xf numFmtId="0" fontId="24" fillId="0" borderId="18" xfId="0" applyFont="1" applyBorder="1" applyAlignment="1">
      <alignment horizontal="center" vertical="center"/>
    </xf>
    <xf numFmtId="0" fontId="39" fillId="0" borderId="23" xfId="0" applyFont="1" applyBorder="1" applyAlignment="1">
      <alignment horizontal="center" vertical="center"/>
    </xf>
    <xf numFmtId="0" fontId="39" fillId="0" borderId="34" xfId="0" applyFont="1" applyBorder="1" applyAlignment="1">
      <alignment horizontal="center" vertical="center"/>
    </xf>
    <xf numFmtId="0" fontId="39" fillId="0" borderId="24" xfId="0" applyFont="1" applyBorder="1" applyAlignment="1">
      <alignment horizontal="center" vertical="center"/>
    </xf>
    <xf numFmtId="0" fontId="54" fillId="0" borderId="37" xfId="0" applyFont="1" applyBorder="1" applyAlignment="1">
      <alignment horizontal="center" vertical="center"/>
    </xf>
    <xf numFmtId="0" fontId="54" fillId="0" borderId="50" xfId="0" applyFont="1" applyBorder="1" applyAlignment="1">
      <alignment horizontal="center" vertical="center"/>
    </xf>
    <xf numFmtId="0" fontId="24" fillId="2" borderId="26" xfId="0" applyFont="1" applyFill="1" applyBorder="1" applyAlignment="1">
      <alignment horizontal="center" vertical="center" wrapText="1"/>
    </xf>
    <xf numFmtId="0" fontId="24" fillId="2" borderId="39" xfId="0" applyFont="1" applyFill="1" applyBorder="1" applyAlignment="1">
      <alignment horizontal="center" vertical="center" wrapText="1"/>
    </xf>
    <xf numFmtId="0" fontId="24" fillId="2" borderId="18" xfId="0" applyFont="1" applyFill="1" applyBorder="1" applyAlignment="1">
      <alignment horizontal="center" vertical="center" wrapText="1"/>
    </xf>
    <xf numFmtId="0" fontId="43" fillId="0" borderId="23" xfId="0" applyFont="1" applyBorder="1" applyAlignment="1">
      <alignment horizontal="center" vertical="center"/>
    </xf>
    <xf numFmtId="0" fontId="43" fillId="0" borderId="34" xfId="0" applyFont="1" applyBorder="1" applyAlignment="1">
      <alignment horizontal="center" vertical="center"/>
    </xf>
    <xf numFmtId="0" fontId="43" fillId="0" borderId="24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25" fillId="4" borderId="13" xfId="1" applyFont="1" applyFill="1" applyBorder="1" applyAlignment="1">
      <alignment horizontal="center" vertical="center" wrapText="1"/>
    </xf>
    <xf numFmtId="0" fontId="25" fillId="4" borderId="22" xfId="1" applyFont="1" applyFill="1" applyBorder="1" applyAlignment="1">
      <alignment horizontal="center" vertical="center" wrapText="1"/>
    </xf>
    <xf numFmtId="0" fontId="25" fillId="4" borderId="19" xfId="1" applyFont="1" applyFill="1" applyBorder="1" applyAlignment="1">
      <alignment horizontal="center" vertical="center" wrapText="1"/>
    </xf>
    <xf numFmtId="0" fontId="14" fillId="4" borderId="13" xfId="0" applyFont="1" applyFill="1" applyBorder="1" applyAlignment="1">
      <alignment horizontal="center" vertical="center"/>
    </xf>
    <xf numFmtId="0" fontId="14" fillId="4" borderId="22" xfId="0" applyFont="1" applyFill="1" applyBorder="1" applyAlignment="1">
      <alignment horizontal="center" vertical="center"/>
    </xf>
    <xf numFmtId="0" fontId="14" fillId="4" borderId="19" xfId="0" applyFont="1" applyFill="1" applyBorder="1" applyAlignment="1">
      <alignment horizontal="center" vertical="center"/>
    </xf>
    <xf numFmtId="0" fontId="52" fillId="5" borderId="11" xfId="0" applyFont="1" applyFill="1" applyBorder="1" applyAlignment="1">
      <alignment horizontal="center" vertical="center"/>
    </xf>
    <xf numFmtId="0" fontId="52" fillId="5" borderId="37" xfId="0" applyFont="1" applyFill="1" applyBorder="1" applyAlignment="1">
      <alignment horizontal="center" vertical="center"/>
    </xf>
    <xf numFmtId="0" fontId="52" fillId="5" borderId="31" xfId="0" applyFont="1" applyFill="1" applyBorder="1" applyAlignment="1">
      <alignment horizontal="center" vertical="center"/>
    </xf>
    <xf numFmtId="0" fontId="18" fillId="3" borderId="2" xfId="0" applyFont="1" applyFill="1" applyBorder="1" applyAlignment="1">
      <alignment horizontal="center" vertical="center" wrapText="1"/>
    </xf>
    <xf numFmtId="0" fontId="18" fillId="3" borderId="3" xfId="0" applyFont="1" applyFill="1" applyBorder="1" applyAlignment="1">
      <alignment horizontal="center" vertical="center" wrapText="1"/>
    </xf>
    <xf numFmtId="0" fontId="18" fillId="3" borderId="4" xfId="0" applyFont="1" applyFill="1" applyBorder="1" applyAlignment="1">
      <alignment horizontal="center" vertical="center" wrapText="1"/>
    </xf>
    <xf numFmtId="0" fontId="16" fillId="3" borderId="13" xfId="1" applyFont="1" applyFill="1" applyBorder="1" applyAlignment="1">
      <alignment horizontal="center" vertical="center" wrapText="1"/>
    </xf>
    <xf numFmtId="0" fontId="16" fillId="3" borderId="22" xfId="1" applyFont="1" applyFill="1" applyBorder="1" applyAlignment="1">
      <alignment horizontal="center" vertical="center" wrapText="1"/>
    </xf>
    <xf numFmtId="0" fontId="16" fillId="3" borderId="19" xfId="1" applyFont="1" applyFill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81" fillId="5" borderId="23" xfId="0" applyFont="1" applyFill="1" applyBorder="1" applyAlignment="1">
      <alignment horizontal="center" vertical="center" wrapText="1"/>
    </xf>
    <xf numFmtId="0" fontId="81" fillId="5" borderId="34" xfId="0" applyFont="1" applyFill="1" applyBorder="1" applyAlignment="1">
      <alignment horizontal="center" vertical="center" wrapText="1"/>
    </xf>
    <xf numFmtId="0" fontId="81" fillId="5" borderId="24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14" fillId="4" borderId="27" xfId="0" applyFont="1" applyFill="1" applyBorder="1" applyAlignment="1">
      <alignment horizontal="center" vertical="center"/>
    </xf>
    <xf numFmtId="0" fontId="16" fillId="6" borderId="26" xfId="0" applyFont="1" applyFill="1" applyBorder="1" applyAlignment="1">
      <alignment horizontal="center" vertical="center" wrapText="1"/>
    </xf>
    <xf numFmtId="0" fontId="16" fillId="6" borderId="18" xfId="0" applyFont="1" applyFill="1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15" fillId="0" borderId="25" xfId="0" applyFont="1" applyBorder="1" applyAlignment="1">
      <alignment horizontal="center" vertical="center"/>
    </xf>
    <xf numFmtId="0" fontId="16" fillId="3" borderId="53" xfId="0" applyFont="1" applyFill="1" applyBorder="1" applyAlignment="1">
      <alignment horizontal="center" vertical="center"/>
    </xf>
    <xf numFmtId="0" fontId="16" fillId="3" borderId="52" xfId="0" applyFont="1" applyFill="1" applyBorder="1" applyAlignment="1">
      <alignment horizontal="center" vertical="center"/>
    </xf>
    <xf numFmtId="0" fontId="16" fillId="6" borderId="13" xfId="0" applyFont="1" applyFill="1" applyBorder="1" applyAlignment="1">
      <alignment horizontal="center" vertical="center" wrapText="1"/>
    </xf>
    <xf numFmtId="0" fontId="16" fillId="6" borderId="19" xfId="0" applyFont="1" applyFill="1" applyBorder="1" applyAlignment="1">
      <alignment horizontal="center" vertical="center" wrapText="1"/>
    </xf>
    <xf numFmtId="0" fontId="0" fillId="0" borderId="35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22" xfId="0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0" fillId="0" borderId="2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34" xfId="0" applyBorder="1" applyAlignment="1">
      <alignment horizontal="center" vertical="center" wrapText="1"/>
    </xf>
    <xf numFmtId="0" fontId="15" fillId="0" borderId="57" xfId="0" applyFont="1" applyBorder="1" applyAlignment="1">
      <alignment horizontal="center" vertical="center"/>
    </xf>
    <xf numFmtId="0" fontId="15" fillId="0" borderId="39" xfId="0" applyFont="1" applyBorder="1" applyAlignment="1">
      <alignment horizontal="center" vertical="center"/>
    </xf>
    <xf numFmtId="0" fontId="15" fillId="0" borderId="58" xfId="0" applyFont="1" applyBorder="1" applyAlignment="1">
      <alignment horizontal="center" vertical="center"/>
    </xf>
    <xf numFmtId="0" fontId="25" fillId="2" borderId="10" xfId="1" applyFont="1" applyFill="1" applyBorder="1" applyAlignment="1">
      <alignment horizontal="center" vertical="center" wrapText="1"/>
    </xf>
    <xf numFmtId="0" fontId="63" fillId="0" borderId="10" xfId="0" applyFont="1" applyBorder="1" applyAlignment="1">
      <alignment horizontal="left" wrapText="1"/>
    </xf>
    <xf numFmtId="0" fontId="0" fillId="0" borderId="0" xfId="0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2" fillId="0" borderId="17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5" fillId="4" borderId="51" xfId="1" applyFont="1" applyFill="1" applyBorder="1" applyAlignment="1">
      <alignment horizontal="center" vertical="center" wrapText="1"/>
    </xf>
    <xf numFmtId="0" fontId="34" fillId="2" borderId="2" xfId="1" applyFont="1" applyFill="1" applyBorder="1" applyAlignment="1">
      <alignment horizontal="center" vertical="center" wrapText="1"/>
    </xf>
    <xf numFmtId="0" fontId="34" fillId="2" borderId="49" xfId="1" applyFont="1" applyFill="1" applyBorder="1" applyAlignment="1">
      <alignment horizontal="center" vertical="center" wrapText="1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3" borderId="27" xfId="0" applyFill="1" applyBorder="1" applyAlignment="1">
      <alignment horizontal="center" vertical="center" wrapText="1"/>
    </xf>
    <xf numFmtId="0" fontId="0" fillId="3" borderId="28" xfId="0" applyFill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56" xfId="0" applyFont="1" applyBorder="1" applyAlignment="1">
      <alignment horizontal="center" vertical="center" wrapText="1"/>
    </xf>
    <xf numFmtId="0" fontId="21" fillId="0" borderId="23" xfId="0" applyFont="1" applyBorder="1" applyAlignment="1">
      <alignment horizontal="center" vertical="center"/>
    </xf>
    <xf numFmtId="0" fontId="21" fillId="0" borderId="34" xfId="0" applyFont="1" applyBorder="1" applyAlignment="1">
      <alignment horizontal="center" vertical="center"/>
    </xf>
    <xf numFmtId="0" fontId="21" fillId="0" borderId="24" xfId="0" applyFont="1" applyBorder="1" applyAlignment="1">
      <alignment horizontal="center" vertical="center"/>
    </xf>
    <xf numFmtId="0" fontId="15" fillId="0" borderId="26" xfId="0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0" fontId="1" fillId="0" borderId="39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 wrapText="1"/>
    </xf>
    <xf numFmtId="0" fontId="21" fillId="0" borderId="13" xfId="0" applyFont="1" applyBorder="1" applyAlignment="1">
      <alignment horizontal="center" vertical="center"/>
    </xf>
    <xf numFmtId="0" fontId="21" fillId="0" borderId="19" xfId="0" applyFont="1" applyBorder="1" applyAlignment="1">
      <alignment horizontal="center" vertical="center"/>
    </xf>
    <xf numFmtId="0" fontId="25" fillId="6" borderId="1" xfId="1" applyFont="1" applyFill="1" applyBorder="1" applyAlignment="1">
      <alignment horizontal="center" vertical="center" wrapText="1"/>
    </xf>
    <xf numFmtId="0" fontId="25" fillId="6" borderId="13" xfId="1" applyFont="1" applyFill="1" applyBorder="1" applyAlignment="1">
      <alignment horizontal="center" vertical="center" wrapText="1"/>
    </xf>
    <xf numFmtId="0" fontId="25" fillId="6" borderId="22" xfId="1" applyFont="1" applyFill="1" applyBorder="1" applyAlignment="1">
      <alignment horizontal="center" vertical="center" wrapText="1"/>
    </xf>
    <xf numFmtId="0" fontId="25" fillId="6" borderId="19" xfId="1" applyFont="1" applyFill="1" applyBorder="1" applyAlignment="1">
      <alignment horizontal="center" vertical="center" wrapText="1"/>
    </xf>
    <xf numFmtId="0" fontId="15" fillId="0" borderId="30" xfId="0" applyFont="1" applyBorder="1" applyAlignment="1">
      <alignment horizontal="center" vertical="center"/>
    </xf>
    <xf numFmtId="0" fontId="15" fillId="0" borderId="29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49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25" fillId="10" borderId="13" xfId="1" applyFont="1" applyFill="1" applyBorder="1" applyAlignment="1">
      <alignment horizontal="center" vertical="center" wrapText="1"/>
    </xf>
    <xf numFmtId="0" fontId="25" fillId="10" borderId="22" xfId="1" applyFont="1" applyFill="1" applyBorder="1" applyAlignment="1">
      <alignment horizontal="center" vertical="center" wrapText="1"/>
    </xf>
    <xf numFmtId="0" fontId="25" fillId="10" borderId="19" xfId="1" applyFont="1" applyFill="1" applyBorder="1" applyAlignment="1">
      <alignment horizontal="center" vertical="center" wrapText="1"/>
    </xf>
    <xf numFmtId="0" fontId="25" fillId="6" borderId="53" xfId="1" applyFont="1" applyFill="1" applyBorder="1" applyAlignment="1">
      <alignment horizontal="center" vertical="center" wrapText="1"/>
    </xf>
    <xf numFmtId="0" fontId="25" fillId="6" borderId="38" xfId="1" applyFont="1" applyFill="1" applyBorder="1" applyAlignment="1">
      <alignment horizontal="center" vertical="center" wrapText="1"/>
    </xf>
    <xf numFmtId="0" fontId="25" fillId="6" borderId="52" xfId="1" applyFont="1" applyFill="1" applyBorder="1" applyAlignment="1">
      <alignment horizontal="center" vertical="center" wrapText="1"/>
    </xf>
    <xf numFmtId="0" fontId="25" fillId="6" borderId="20" xfId="1" applyFont="1" applyFill="1" applyBorder="1" applyAlignment="1">
      <alignment horizontal="center" vertical="center" wrapText="1"/>
    </xf>
    <xf numFmtId="0" fontId="25" fillId="6" borderId="48" xfId="1" applyFont="1" applyFill="1" applyBorder="1" applyAlignment="1">
      <alignment horizontal="center" vertical="center" wrapText="1"/>
    </xf>
    <xf numFmtId="0" fontId="25" fillId="6" borderId="47" xfId="1" applyFont="1" applyFill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/>
    </xf>
    <xf numFmtId="0" fontId="25" fillId="6" borderId="27" xfId="1" applyFont="1" applyFill="1" applyBorder="1" applyAlignment="1">
      <alignment horizontal="center" vertical="center" wrapText="1"/>
    </xf>
    <xf numFmtId="0" fontId="16" fillId="0" borderId="10" xfId="1" applyFont="1" applyBorder="1" applyAlignment="1">
      <alignment horizontal="center" vertical="center" wrapText="1"/>
    </xf>
    <xf numFmtId="0" fontId="24" fillId="5" borderId="13" xfId="0" applyFont="1" applyFill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/>
    </xf>
    <xf numFmtId="0" fontId="22" fillId="5" borderId="10" xfId="1" applyFont="1" applyFill="1" applyBorder="1" applyAlignment="1">
      <alignment horizontal="center" vertical="center" wrapText="1"/>
    </xf>
    <xf numFmtId="0" fontId="39" fillId="0" borderId="0" xfId="0" applyFont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44" fillId="3" borderId="10" xfId="1" applyFont="1" applyFill="1" applyBorder="1" applyAlignment="1">
      <alignment horizontal="center" vertical="center" wrapText="1"/>
    </xf>
    <xf numFmtId="0" fontId="24" fillId="5" borderId="10" xfId="0" applyFont="1" applyFill="1" applyBorder="1" applyAlignment="1">
      <alignment horizontal="center" vertical="center" wrapText="1"/>
    </xf>
    <xf numFmtId="0" fontId="72" fillId="0" borderId="1" xfId="0" applyFont="1" applyBorder="1" applyAlignment="1">
      <alignment vertical="center" wrapText="1"/>
    </xf>
    <xf numFmtId="0" fontId="33" fillId="0" borderId="1" xfId="0" applyFont="1" applyBorder="1" applyAlignment="1">
      <alignment vertical="center" wrapText="1"/>
    </xf>
    <xf numFmtId="0" fontId="33" fillId="0" borderId="1" xfId="0" applyFont="1" applyBorder="1" applyAlignment="1">
      <alignment vertical="center"/>
    </xf>
    <xf numFmtId="0" fontId="52" fillId="2" borderId="6" xfId="0" applyFont="1" applyFill="1" applyBorder="1" applyAlignment="1">
      <alignment horizontal="center" vertical="center" wrapText="1"/>
    </xf>
    <xf numFmtId="0" fontId="65" fillId="2" borderId="7" xfId="0" applyFont="1" applyFill="1" applyBorder="1" applyAlignment="1">
      <alignment horizontal="center" vertical="center"/>
    </xf>
    <xf numFmtId="0" fontId="52" fillId="2" borderId="6" xfId="0" applyFont="1" applyFill="1" applyBorder="1" applyAlignment="1">
      <alignment horizontal="center" vertical="center"/>
    </xf>
    <xf numFmtId="0" fontId="18" fillId="3" borderId="44" xfId="0" applyFont="1" applyFill="1" applyBorder="1" applyAlignment="1">
      <alignment horizontal="center" vertical="center"/>
    </xf>
    <xf numFmtId="0" fontId="18" fillId="3" borderId="5" xfId="0" applyFont="1" applyFill="1" applyBorder="1" applyAlignment="1">
      <alignment horizontal="center" vertical="center" wrapText="1"/>
    </xf>
    <xf numFmtId="0" fontId="52" fillId="3" borderId="1" xfId="0" applyFont="1" applyFill="1" applyBorder="1" applyAlignment="1">
      <alignment horizontal="center" vertical="center" wrapText="1"/>
    </xf>
    <xf numFmtId="0" fontId="72" fillId="0" borderId="2" xfId="0" applyFont="1" applyBorder="1" applyAlignment="1">
      <alignment vertical="center" wrapText="1"/>
    </xf>
    <xf numFmtId="0" fontId="18" fillId="3" borderId="5" xfId="0" applyFont="1" applyFill="1" applyBorder="1" applyAlignment="1">
      <alignment horizontal="center" vertical="center"/>
    </xf>
    <xf numFmtId="0" fontId="33" fillId="0" borderId="1" xfId="0" applyFont="1" applyBorder="1" applyAlignment="1">
      <alignment horizontal="center" vertical="center" wrapText="1"/>
    </xf>
    <xf numFmtId="0" fontId="35" fillId="0" borderId="0" xfId="0" applyFont="1"/>
    <xf numFmtId="0" fontId="37" fillId="7" borderId="7" xfId="0" applyFont="1" applyFill="1" applyBorder="1" applyAlignment="1">
      <alignment horizontal="center" vertical="center" wrapText="1"/>
    </xf>
    <xf numFmtId="0" fontId="37" fillId="0" borderId="7" xfId="0" applyFont="1" applyBorder="1" applyAlignment="1">
      <alignment horizontal="center" vertical="center" wrapText="1"/>
    </xf>
    <xf numFmtId="0" fontId="32" fillId="0" borderId="0" xfId="0" applyFont="1" applyAlignment="1">
      <alignment horizontal="center"/>
    </xf>
    <xf numFmtId="0" fontId="41" fillId="0" borderId="5" xfId="0" applyFont="1" applyBorder="1" applyAlignment="1"/>
    <xf numFmtId="0" fontId="41" fillId="0" borderId="6" xfId="0" applyFont="1" applyBorder="1" applyAlignment="1"/>
    <xf numFmtId="0" fontId="41" fillId="0" borderId="8" xfId="0" applyFont="1" applyBorder="1" applyAlignment="1"/>
    <xf numFmtId="0" fontId="41" fillId="0" borderId="32" xfId="0" applyFont="1" applyBorder="1" applyAlignment="1"/>
    <xf numFmtId="0" fontId="32" fillId="0" borderId="31" xfId="0" applyFont="1" applyBorder="1"/>
    <xf numFmtId="0" fontId="32" fillId="0" borderId="0" xfId="0" applyFont="1" applyAlignment="1">
      <alignment vertical="center"/>
    </xf>
    <xf numFmtId="0" fontId="32" fillId="0" borderId="4" xfId="0" applyFont="1" applyBorder="1" applyAlignment="1">
      <alignment horizontal="center" vertical="center"/>
    </xf>
    <xf numFmtId="0" fontId="35" fillId="0" borderId="31" xfId="0" applyFont="1" applyBorder="1" applyAlignment="1">
      <alignment vertical="center" wrapText="1"/>
    </xf>
    <xf numFmtId="0" fontId="32" fillId="8" borderId="31" xfId="0" applyFont="1" applyFill="1" applyBorder="1" applyAlignment="1">
      <alignment vertical="center"/>
    </xf>
    <xf numFmtId="0" fontId="32" fillId="8" borderId="33" xfId="0" applyFont="1" applyFill="1" applyBorder="1" applyAlignment="1">
      <alignment vertical="center"/>
    </xf>
    <xf numFmtId="0" fontId="32" fillId="0" borderId="31" xfId="0" applyFont="1" applyBorder="1" applyAlignment="1">
      <alignment vertical="center"/>
    </xf>
    <xf numFmtId="0" fontId="32" fillId="0" borderId="12" xfId="0" applyFont="1" applyBorder="1" applyAlignment="1">
      <alignment horizontal="center" vertical="center" wrapText="1"/>
    </xf>
    <xf numFmtId="0" fontId="32" fillId="0" borderId="0" xfId="0" applyFont="1" applyAlignment="1">
      <alignment vertical="center" wrapText="1"/>
    </xf>
    <xf numFmtId="0" fontId="32" fillId="0" borderId="20" xfId="0" applyFont="1" applyBorder="1" applyAlignment="1">
      <alignment horizontal="center" vertical="center" wrapText="1"/>
    </xf>
    <xf numFmtId="0" fontId="39" fillId="0" borderId="48" xfId="0" applyFont="1" applyBorder="1" applyAlignment="1">
      <alignment horizontal="center" vertical="center" wrapText="1"/>
    </xf>
    <xf numFmtId="0" fontId="32" fillId="0" borderId="10" xfId="0" applyFont="1" applyBorder="1" applyAlignment="1">
      <alignment horizontal="center" vertical="center"/>
    </xf>
    <xf numFmtId="0" fontId="32" fillId="0" borderId="10" xfId="0" applyFont="1" applyBorder="1" applyAlignment="1">
      <alignment vertical="center"/>
    </xf>
    <xf numFmtId="0" fontId="32" fillId="0" borderId="0" xfId="0" applyFont="1" applyAlignment="1">
      <alignment horizontal="left" vertical="center" wrapText="1"/>
    </xf>
    <xf numFmtId="0" fontId="39" fillId="0" borderId="10" xfId="0" applyFont="1" applyBorder="1" applyAlignment="1">
      <alignment horizontal="center" vertical="center" wrapText="1"/>
    </xf>
    <xf numFmtId="0" fontId="32" fillId="0" borderId="47" xfId="0" applyFont="1" applyBorder="1" applyAlignment="1">
      <alignment horizontal="center" vertical="center" wrapText="1"/>
    </xf>
    <xf numFmtId="0" fontId="39" fillId="0" borderId="47" xfId="0" applyFont="1" applyBorder="1" applyAlignment="1">
      <alignment horizontal="center" vertical="center" wrapText="1"/>
    </xf>
    <xf numFmtId="0" fontId="18" fillId="2" borderId="33" xfId="0" applyFont="1" applyFill="1" applyBorder="1" applyAlignment="1">
      <alignment horizontal="center" vertical="center" wrapText="1"/>
    </xf>
    <xf numFmtId="0" fontId="52" fillId="3" borderId="18" xfId="0" applyFont="1" applyFill="1" applyBorder="1" applyAlignment="1">
      <alignment horizontal="center" vertical="center" wrapText="1"/>
    </xf>
    <xf numFmtId="0" fontId="52" fillId="3" borderId="19" xfId="0" applyFont="1" applyFill="1" applyBorder="1" applyAlignment="1">
      <alignment horizontal="center" vertical="center" wrapText="1"/>
    </xf>
    <xf numFmtId="0" fontId="18" fillId="2" borderId="6" xfId="0" applyFont="1" applyFill="1" applyBorder="1" applyAlignment="1">
      <alignment horizontal="center" vertical="center"/>
    </xf>
    <xf numFmtId="0" fontId="18" fillId="2" borderId="11" xfId="0" applyFont="1" applyFill="1" applyBorder="1" applyAlignment="1">
      <alignment horizontal="center" vertical="center"/>
    </xf>
    <xf numFmtId="0" fontId="18" fillId="2" borderId="8" xfId="0" applyFont="1" applyFill="1" applyBorder="1" applyAlignment="1">
      <alignment horizontal="center" vertical="center"/>
    </xf>
    <xf numFmtId="0" fontId="22" fillId="0" borderId="1" xfId="0" applyFont="1" applyBorder="1" applyAlignment="1">
      <alignment horizontal="center" vertical="center" wrapText="1"/>
    </xf>
    <xf numFmtId="0" fontId="18" fillId="3" borderId="7" xfId="0" applyFont="1" applyFill="1" applyBorder="1"/>
    <xf numFmtId="0" fontId="31" fillId="5" borderId="1" xfId="0" applyFont="1" applyFill="1" applyBorder="1" applyAlignment="1">
      <alignment horizontal="center" vertical="center" wrapText="1"/>
    </xf>
    <xf numFmtId="0" fontId="31" fillId="0" borderId="0" xfId="0" applyFont="1" applyAlignment="1">
      <alignment vertical="center"/>
    </xf>
    <xf numFmtId="0" fontId="24" fillId="0" borderId="2" xfId="0" applyFont="1" applyBorder="1" applyAlignment="1">
      <alignment horizontal="center" vertical="center"/>
    </xf>
    <xf numFmtId="0" fontId="31" fillId="0" borderId="1" xfId="0" applyFont="1" applyBorder="1" applyAlignment="1">
      <alignment horizontal="center" vertical="center" wrapText="1"/>
    </xf>
    <xf numFmtId="0" fontId="31" fillId="5" borderId="7" xfId="0" applyFont="1" applyFill="1" applyBorder="1" applyAlignment="1">
      <alignment horizontal="center" vertical="center" wrapText="1"/>
    </xf>
    <xf numFmtId="0" fontId="31" fillId="5" borderId="6" xfId="0" applyFont="1" applyFill="1" applyBorder="1" applyAlignment="1">
      <alignment horizontal="center" vertical="center" wrapText="1"/>
    </xf>
    <xf numFmtId="0" fontId="39" fillId="0" borderId="39" xfId="0" applyFont="1" applyBorder="1" applyAlignment="1">
      <alignment horizontal="center" vertical="center"/>
    </xf>
    <xf numFmtId="0" fontId="39" fillId="0" borderId="13" xfId="0" applyFont="1" applyBorder="1" applyAlignment="1">
      <alignment horizontal="center" vertical="center"/>
    </xf>
    <xf numFmtId="0" fontId="31" fillId="5" borderId="5" xfId="0" applyFont="1" applyFill="1" applyBorder="1" applyAlignment="1">
      <alignment horizontal="center" vertical="center" wrapText="1"/>
    </xf>
    <xf numFmtId="0" fontId="39" fillId="0" borderId="26" xfId="0" applyFont="1" applyBorder="1" applyAlignment="1">
      <alignment horizontal="center" vertical="center"/>
    </xf>
    <xf numFmtId="0" fontId="31" fillId="5" borderId="20" xfId="0" applyFont="1" applyFill="1" applyBorder="1" applyAlignment="1">
      <alignment vertical="center" wrapText="1"/>
    </xf>
    <xf numFmtId="49" fontId="39" fillId="0" borderId="0" xfId="0" applyNumberFormat="1" applyFont="1" applyAlignment="1">
      <alignment horizontal="left" vertical="center" wrapText="1"/>
    </xf>
    <xf numFmtId="0" fontId="31" fillId="5" borderId="0" xfId="0" applyFont="1" applyFill="1" applyAlignment="1">
      <alignment horizontal="center" vertical="center" wrapText="1"/>
    </xf>
    <xf numFmtId="0" fontId="31" fillId="5" borderId="4" xfId="0" applyFont="1" applyFill="1" applyBorder="1" applyAlignment="1">
      <alignment horizontal="center" vertical="center" wrapText="1"/>
    </xf>
    <xf numFmtId="0" fontId="32" fillId="0" borderId="13" xfId="0" applyFont="1" applyBorder="1" applyAlignment="1">
      <alignment horizontal="center" vertical="center"/>
    </xf>
    <xf numFmtId="0" fontId="31" fillId="5" borderId="14" xfId="0" applyFont="1" applyFill="1" applyBorder="1" applyAlignment="1">
      <alignment horizontal="center" vertical="center" wrapText="1"/>
    </xf>
    <xf numFmtId="0" fontId="31" fillId="0" borderId="0" xfId="0" applyFont="1" applyAlignment="1">
      <alignment vertical="center" wrapText="1"/>
    </xf>
    <xf numFmtId="0" fontId="31" fillId="5" borderId="9" xfId="0" applyFont="1" applyFill="1" applyBorder="1" applyAlignment="1">
      <alignment horizontal="center" vertical="center" wrapText="1"/>
    </xf>
    <xf numFmtId="0" fontId="31" fillId="5" borderId="17" xfId="0" applyFont="1" applyFill="1" applyBorder="1" applyAlignment="1">
      <alignment horizontal="center" vertical="center" wrapText="1"/>
    </xf>
    <xf numFmtId="0" fontId="24" fillId="0" borderId="42" xfId="0" applyFont="1" applyBorder="1" applyAlignment="1">
      <alignment horizontal="center" vertical="center"/>
    </xf>
    <xf numFmtId="0" fontId="31" fillId="5" borderId="19" xfId="0" applyFont="1" applyFill="1" applyBorder="1" applyAlignment="1">
      <alignment horizontal="center" vertical="center" wrapText="1"/>
    </xf>
    <xf numFmtId="0" fontId="16" fillId="3" borderId="37" xfId="1" applyFont="1" applyFill="1" applyBorder="1" applyAlignment="1">
      <alignment horizontal="center" vertical="center" wrapText="1"/>
    </xf>
    <xf numFmtId="0" fontId="16" fillId="2" borderId="4" xfId="1" applyFont="1" applyFill="1" applyBorder="1" applyAlignment="1">
      <alignment horizontal="center" vertical="center" wrapText="1"/>
    </xf>
    <xf numFmtId="0" fontId="16" fillId="3" borderId="31" xfId="1" applyFont="1" applyFill="1" applyBorder="1" applyAlignment="1">
      <alignment horizontal="center" vertical="center" wrapText="1"/>
    </xf>
    <xf numFmtId="0" fontId="18" fillId="3" borderId="10" xfId="0" applyFont="1" applyFill="1" applyBorder="1" applyAlignment="1">
      <alignment horizontal="center" vertical="center"/>
    </xf>
    <xf numFmtId="0" fontId="18" fillId="3" borderId="8" xfId="0" applyFont="1" applyFill="1" applyBorder="1" applyAlignment="1">
      <alignment horizontal="center" vertical="center" wrapText="1"/>
    </xf>
    <xf numFmtId="0" fontId="18" fillId="3" borderId="17" xfId="0" applyFont="1" applyFill="1" applyBorder="1" applyAlignment="1">
      <alignment horizontal="center" vertical="center"/>
    </xf>
    <xf numFmtId="0" fontId="31" fillId="5" borderId="2" xfId="0" applyFont="1" applyFill="1" applyBorder="1" applyAlignment="1">
      <alignment horizontal="center" vertical="center" wrapText="1"/>
    </xf>
    <xf numFmtId="0" fontId="31" fillId="5" borderId="13" xfId="0" applyFont="1" applyFill="1" applyBorder="1" applyAlignment="1">
      <alignment horizontal="center" vertical="center" wrapText="1"/>
    </xf>
    <xf numFmtId="0" fontId="47" fillId="5" borderId="10" xfId="0" applyFont="1" applyFill="1" applyBorder="1" applyAlignment="1">
      <alignment horizontal="center" vertical="center" wrapText="1"/>
    </xf>
    <xf numFmtId="0" fontId="47" fillId="0" borderId="10" xfId="0" applyFont="1" applyBorder="1" applyAlignment="1">
      <alignment horizontal="center" vertical="center" wrapText="1"/>
    </xf>
    <xf numFmtId="0" fontId="31" fillId="5" borderId="3" xfId="0" applyFont="1" applyFill="1" applyBorder="1" applyAlignment="1">
      <alignment horizontal="center" vertical="center" wrapText="1"/>
    </xf>
    <xf numFmtId="0" fontId="31" fillId="5" borderId="2" xfId="0" applyFont="1" applyFill="1" applyBorder="1" applyAlignment="1">
      <alignment horizontal="center" vertical="center" wrapText="1"/>
    </xf>
    <xf numFmtId="0" fontId="31" fillId="5" borderId="4" xfId="0" applyFont="1" applyFill="1" applyBorder="1" applyAlignment="1">
      <alignment horizontal="center" vertical="center" wrapText="1"/>
    </xf>
    <xf numFmtId="0" fontId="35" fillId="0" borderId="31" xfId="0" applyFont="1" applyBorder="1" applyAlignment="1">
      <alignment horizontal="center" vertical="center"/>
    </xf>
    <xf numFmtId="0" fontId="24" fillId="11" borderId="25" xfId="0" applyFont="1" applyFill="1" applyBorder="1" applyAlignment="1">
      <alignment horizontal="center" vertical="center" wrapText="1"/>
    </xf>
    <xf numFmtId="0" fontId="1" fillId="4" borderId="17" xfId="1" applyFont="1" applyFill="1" applyBorder="1" applyAlignment="1">
      <alignment horizontal="center" vertical="center" wrapText="1"/>
    </xf>
    <xf numFmtId="0" fontId="24" fillId="11" borderId="19" xfId="0" applyFont="1" applyFill="1" applyBorder="1" applyAlignment="1">
      <alignment horizontal="center" vertical="center" wrapText="1"/>
    </xf>
    <xf numFmtId="0" fontId="52" fillId="7" borderId="10" xfId="0" applyFont="1" applyFill="1" applyBorder="1" applyAlignment="1">
      <alignment horizontal="center" vertical="center" wrapText="1"/>
    </xf>
    <xf numFmtId="0" fontId="52" fillId="7" borderId="47" xfId="0" applyFont="1" applyFill="1" applyBorder="1" applyAlignment="1">
      <alignment horizontal="center" vertical="center" wrapText="1"/>
    </xf>
    <xf numFmtId="0" fontId="32" fillId="0" borderId="4" xfId="0" applyFont="1" applyBorder="1" applyAlignment="1">
      <alignment vertical="center"/>
    </xf>
    <xf numFmtId="0" fontId="62" fillId="2" borderId="13" xfId="0" applyFont="1" applyFill="1" applyBorder="1" applyAlignment="1">
      <alignment horizontal="center" vertical="center"/>
    </xf>
    <xf numFmtId="0" fontId="52" fillId="8" borderId="35" xfId="0" applyFont="1" applyFill="1" applyBorder="1" applyAlignment="1">
      <alignment horizontal="center" vertical="center" wrapText="1"/>
    </xf>
    <xf numFmtId="0" fontId="62" fillId="2" borderId="10" xfId="0" applyFont="1" applyFill="1" applyBorder="1" applyAlignment="1">
      <alignment horizontal="center" vertical="center"/>
    </xf>
    <xf numFmtId="0" fontId="52" fillId="7" borderId="16" xfId="0" applyFont="1" applyFill="1" applyBorder="1" applyAlignment="1">
      <alignment horizontal="center" vertical="center" wrapText="1"/>
    </xf>
    <xf numFmtId="0" fontId="52" fillId="8" borderId="3" xfId="0" applyFont="1" applyFill="1" applyBorder="1" applyAlignment="1">
      <alignment horizontal="center" vertical="center" wrapText="1"/>
    </xf>
    <xf numFmtId="0" fontId="62" fillId="2" borderId="19" xfId="0" applyFont="1" applyFill="1" applyBorder="1" applyAlignment="1">
      <alignment horizontal="center" vertical="center"/>
    </xf>
    <xf numFmtId="0" fontId="52" fillId="8" borderId="49" xfId="0" applyFont="1" applyFill="1" applyBorder="1" applyAlignment="1">
      <alignment horizontal="center" vertical="center" wrapText="1"/>
    </xf>
    <xf numFmtId="0" fontId="52" fillId="8" borderId="47" xfId="0" applyFont="1" applyFill="1" applyBorder="1" applyAlignment="1">
      <alignment horizontal="center" vertical="center"/>
    </xf>
    <xf numFmtId="0" fontId="52" fillId="8" borderId="0" xfId="0" applyFont="1" applyFill="1" applyAlignment="1">
      <alignment horizontal="center" vertical="center" wrapText="1"/>
    </xf>
    <xf numFmtId="0" fontId="24" fillId="8" borderId="13" xfId="0" applyFont="1" applyFill="1" applyBorder="1" applyAlignment="1">
      <alignment horizontal="center" vertical="center" wrapText="1"/>
    </xf>
    <xf numFmtId="0" fontId="62" fillId="8" borderId="21" xfId="0" applyFont="1" applyFill="1" applyBorder="1" applyAlignment="1">
      <alignment horizontal="center" vertical="center"/>
    </xf>
    <xf numFmtId="0" fontId="52" fillId="8" borderId="13" xfId="0" applyFont="1" applyFill="1" applyBorder="1" applyAlignment="1">
      <alignment horizontal="center" vertical="center"/>
    </xf>
    <xf numFmtId="0" fontId="24" fillId="8" borderId="19" xfId="0" applyFont="1" applyFill="1" applyBorder="1" applyAlignment="1">
      <alignment horizontal="center" vertical="center" wrapText="1"/>
    </xf>
    <xf numFmtId="0" fontId="52" fillId="8" borderId="10" xfId="0" applyFont="1" applyFill="1" applyBorder="1" applyAlignment="1">
      <alignment horizontal="center" vertical="center" wrapText="1"/>
    </xf>
    <xf numFmtId="0" fontId="32" fillId="0" borderId="0" xfId="0" applyFont="1" applyAlignment="1">
      <alignment horizontal="left" vertical="center"/>
    </xf>
    <xf numFmtId="0" fontId="32" fillId="9" borderId="31" xfId="0" applyFont="1" applyFill="1" applyBorder="1" applyAlignment="1">
      <alignment horizontal="center" vertical="center" wrapText="1"/>
    </xf>
    <xf numFmtId="0" fontId="32" fillId="0" borderId="7" xfId="0" applyFont="1" applyBorder="1" applyAlignment="1">
      <alignment wrapText="1"/>
    </xf>
    <xf numFmtId="0" fontId="32" fillId="0" borderId="31" xfId="0" applyFont="1" applyBorder="1" applyAlignment="1">
      <alignment wrapText="1"/>
    </xf>
    <xf numFmtId="0" fontId="32" fillId="9" borderId="31" xfId="0" applyFont="1" applyFill="1" applyBorder="1" applyAlignment="1">
      <alignment horizontal="left" vertical="center" wrapText="1"/>
    </xf>
    <xf numFmtId="0" fontId="32" fillId="0" borderId="31" xfId="0" applyFont="1" applyBorder="1" applyAlignment="1">
      <alignment horizontal="left" vertical="center" wrapText="1"/>
    </xf>
    <xf numFmtId="0" fontId="32" fillId="0" borderId="0" xfId="0" applyFont="1" applyAlignment="1">
      <alignment horizontal="center" vertical="center" wrapText="1"/>
    </xf>
    <xf numFmtId="0" fontId="32" fillId="0" borderId="37" xfId="0" applyFont="1" applyBorder="1" applyAlignment="1">
      <alignment horizontal="left" vertical="center" wrapText="1"/>
    </xf>
    <xf numFmtId="0" fontId="32" fillId="9" borderId="37" xfId="0" applyFont="1" applyFill="1" applyBorder="1" applyAlignment="1">
      <alignment horizontal="left" vertical="center" wrapText="1"/>
    </xf>
    <xf numFmtId="0" fontId="32" fillId="0" borderId="12" xfId="0" applyFont="1" applyBorder="1" applyAlignment="1">
      <alignment horizontal="left" vertical="center" wrapText="1"/>
    </xf>
    <xf numFmtId="0" fontId="32" fillId="0" borderId="48" xfId="0" applyFont="1" applyBorder="1" applyAlignment="1">
      <alignment horizontal="left" vertical="center" wrapText="1"/>
    </xf>
    <xf numFmtId="0" fontId="32" fillId="9" borderId="4" xfId="0" applyFont="1" applyFill="1" applyBorder="1" applyAlignment="1">
      <alignment horizontal="center" vertical="center" wrapText="1"/>
    </xf>
    <xf numFmtId="0" fontId="32" fillId="0" borderId="22" xfId="0" applyFont="1" applyBorder="1" applyAlignment="1">
      <alignment horizontal="left" vertical="center" wrapText="1"/>
    </xf>
    <xf numFmtId="0" fontId="32" fillId="0" borderId="1" xfId="0" applyFont="1" applyBorder="1" applyAlignment="1">
      <alignment horizontal="left" vertical="center" wrapText="1"/>
    </xf>
    <xf numFmtId="0" fontId="32" fillId="0" borderId="7" xfId="0" applyFont="1" applyBorder="1" applyAlignment="1">
      <alignment horizontal="left" vertical="center" wrapText="1"/>
    </xf>
    <xf numFmtId="0" fontId="32" fillId="9" borderId="11" xfId="0" applyFont="1" applyFill="1" applyBorder="1" applyAlignment="1">
      <alignment horizontal="left" vertical="center" wrapText="1"/>
    </xf>
    <xf numFmtId="0" fontId="32" fillId="0" borderId="10" xfId="0" applyFont="1" applyBorder="1"/>
    <xf numFmtId="0" fontId="32" fillId="0" borderId="31" xfId="0" applyFont="1" applyBorder="1" applyAlignment="1">
      <alignment vertical="center" wrapText="1"/>
    </xf>
    <xf numFmtId="0" fontId="32" fillId="2" borderId="0" xfId="0" applyFont="1" applyFill="1" applyAlignment="1">
      <alignment vertical="center" wrapText="1"/>
    </xf>
    <xf numFmtId="0" fontId="32" fillId="2" borderId="0" xfId="0" applyFont="1" applyFill="1" applyAlignment="1">
      <alignment horizontal="center" vertical="center" wrapText="1"/>
    </xf>
    <xf numFmtId="0" fontId="32" fillId="2" borderId="0" xfId="0" applyFont="1" applyFill="1" applyAlignment="1">
      <alignment wrapText="1"/>
    </xf>
    <xf numFmtId="0" fontId="31" fillId="5" borderId="12" xfId="0" applyFont="1" applyFill="1" applyBorder="1" applyAlignment="1">
      <alignment horizontal="center" vertical="center" wrapText="1"/>
    </xf>
    <xf numFmtId="0" fontId="31" fillId="5" borderId="31" xfId="0" applyFont="1" applyFill="1" applyBorder="1" applyAlignment="1">
      <alignment horizontal="center" vertical="center" wrapText="1"/>
    </xf>
    <xf numFmtId="0" fontId="31" fillId="0" borderId="13" xfId="0" applyFont="1" applyBorder="1" applyAlignment="1">
      <alignment horizontal="center" vertical="center"/>
    </xf>
    <xf numFmtId="0" fontId="31" fillId="0" borderId="10" xfId="0" applyFont="1" applyBorder="1" applyAlignment="1">
      <alignment horizontal="center" vertical="center"/>
    </xf>
    <xf numFmtId="0" fontId="18" fillId="5" borderId="1" xfId="0" applyFont="1" applyFill="1" applyBorder="1" applyAlignment="1">
      <alignment horizontal="center" vertical="center"/>
    </xf>
    <xf numFmtId="0" fontId="31" fillId="0" borderId="0" xfId="0" applyFont="1"/>
    <xf numFmtId="0" fontId="16" fillId="2" borderId="1" xfId="1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18" fillId="4" borderId="1" xfId="0" applyFont="1" applyFill="1" applyBorder="1" applyAlignment="1">
      <alignment horizontal="center" vertical="center"/>
    </xf>
    <xf numFmtId="0" fontId="33" fillId="0" borderId="2" xfId="0" applyFont="1" applyBorder="1" applyAlignment="1">
      <alignment horizontal="center" vertical="center"/>
    </xf>
    <xf numFmtId="0" fontId="18" fillId="4" borderId="2" xfId="0" applyFont="1" applyFill="1" applyBorder="1" applyAlignment="1">
      <alignment horizontal="center" vertical="center"/>
    </xf>
    <xf numFmtId="0" fontId="18" fillId="4" borderId="2" xfId="0" applyFont="1" applyFill="1" applyBorder="1" applyAlignment="1">
      <alignment horizontal="center" vertical="center"/>
    </xf>
    <xf numFmtId="0" fontId="18" fillId="6" borderId="2" xfId="0" applyFont="1" applyFill="1" applyBorder="1" applyAlignment="1">
      <alignment horizontal="center" vertical="center" wrapText="1"/>
    </xf>
    <xf numFmtId="0" fontId="18" fillId="2" borderId="10" xfId="0" applyFont="1" applyFill="1" applyBorder="1" applyAlignment="1">
      <alignment horizontal="center" vertical="center"/>
    </xf>
    <xf numFmtId="0" fontId="18" fillId="2" borderId="10" xfId="0" applyFont="1" applyFill="1" applyBorder="1" applyAlignment="1">
      <alignment horizontal="center" vertical="center" wrapText="1"/>
    </xf>
    <xf numFmtId="0" fontId="18" fillId="6" borderId="10" xfId="0" applyFont="1" applyFill="1" applyBorder="1" applyAlignment="1">
      <alignment horizontal="center" vertical="center" wrapText="1"/>
    </xf>
    <xf numFmtId="0" fontId="18" fillId="2" borderId="13" xfId="0" applyFont="1" applyFill="1" applyBorder="1" applyAlignment="1">
      <alignment horizontal="center" vertical="center"/>
    </xf>
    <xf numFmtId="0" fontId="18" fillId="2" borderId="22" xfId="0" applyFont="1" applyFill="1" applyBorder="1" applyAlignment="1">
      <alignment horizontal="center" vertical="center" wrapText="1"/>
    </xf>
    <xf numFmtId="0" fontId="18" fillId="2" borderId="13" xfId="0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3" borderId="31" xfId="0" applyFont="1" applyFill="1" applyBorder="1" applyAlignment="1">
      <alignment horizontal="center" vertical="center"/>
    </xf>
    <xf numFmtId="0" fontId="18" fillId="3" borderId="2" xfId="0" applyFont="1" applyFill="1" applyBorder="1" applyAlignment="1">
      <alignment horizontal="center" vertical="center"/>
    </xf>
    <xf numFmtId="0" fontId="18" fillId="3" borderId="19" xfId="0" applyFont="1" applyFill="1" applyBorder="1" applyAlignment="1">
      <alignment horizontal="center" vertical="center" wrapText="1"/>
    </xf>
    <xf numFmtId="0" fontId="18" fillId="3" borderId="9" xfId="0" applyFont="1" applyFill="1" applyBorder="1" applyAlignment="1">
      <alignment horizontal="center" vertical="center"/>
    </xf>
    <xf numFmtId="0" fontId="33" fillId="0" borderId="10" xfId="0" applyFont="1" applyBorder="1" applyAlignment="1">
      <alignment horizontal="center" vertical="center" wrapText="1"/>
    </xf>
    <xf numFmtId="0" fontId="18" fillId="3" borderId="7" xfId="0" applyFont="1" applyFill="1" applyBorder="1" applyAlignment="1">
      <alignment horizontal="center" vertical="center" wrapText="1"/>
    </xf>
    <xf numFmtId="0" fontId="18" fillId="2" borderId="7" xfId="1" applyFont="1" applyFill="1" applyBorder="1" applyAlignment="1">
      <alignment horizontal="center" vertical="center" wrapText="1"/>
    </xf>
    <xf numFmtId="0" fontId="31" fillId="0" borderId="10" xfId="0" applyFont="1" applyBorder="1" applyAlignment="1">
      <alignment horizontal="left" vertical="center"/>
    </xf>
    <xf numFmtId="0" fontId="31" fillId="0" borderId="0" xfId="0" applyFont="1" applyAlignment="1">
      <alignment horizontal="left" vertical="center"/>
    </xf>
    <xf numFmtId="49" fontId="31" fillId="0" borderId="0" xfId="0" applyNumberFormat="1" applyFont="1" applyAlignment="1">
      <alignment vertical="center"/>
    </xf>
    <xf numFmtId="0" fontId="44" fillId="4" borderId="10" xfId="0" applyFont="1" applyFill="1" applyBorder="1" applyAlignment="1">
      <alignment horizontal="center" vertical="center"/>
    </xf>
    <xf numFmtId="0" fontId="16" fillId="6" borderId="10" xfId="0" applyFont="1" applyFill="1" applyBorder="1" applyAlignment="1">
      <alignment horizontal="center" vertical="center" wrapText="1"/>
    </xf>
    <xf numFmtId="0" fontId="22" fillId="0" borderId="5" xfId="0" applyFont="1" applyBorder="1" applyAlignment="1">
      <alignment horizontal="center" vertical="center" wrapText="1"/>
    </xf>
    <xf numFmtId="0" fontId="24" fillId="5" borderId="1" xfId="0" applyFont="1" applyFill="1" applyBorder="1" applyAlignment="1">
      <alignment horizontal="center" vertical="center" wrapText="1"/>
    </xf>
    <xf numFmtId="0" fontId="18" fillId="3" borderId="27" xfId="0" applyFont="1" applyFill="1" applyBorder="1" applyAlignment="1">
      <alignment horizontal="center" vertical="center"/>
    </xf>
    <xf numFmtId="0" fontId="18" fillId="6" borderId="7" xfId="0" applyFont="1" applyFill="1" applyBorder="1" applyAlignment="1">
      <alignment horizontal="center" vertical="center"/>
    </xf>
    <xf numFmtId="0" fontId="54" fillId="10" borderId="7" xfId="0" applyFont="1" applyFill="1" applyBorder="1" applyAlignment="1">
      <alignment horizontal="center" vertical="center"/>
    </xf>
    <xf numFmtId="0" fontId="15" fillId="6" borderId="13" xfId="1" applyFont="1" applyFill="1" applyBorder="1" applyAlignment="1">
      <alignment horizontal="center" vertical="center" wrapText="1"/>
    </xf>
    <xf numFmtId="0" fontId="15" fillId="6" borderId="22" xfId="1" applyFont="1" applyFill="1" applyBorder="1" applyAlignment="1">
      <alignment horizontal="center" vertical="center" wrapText="1"/>
    </xf>
    <xf numFmtId="0" fontId="15" fillId="6" borderId="19" xfId="1" applyFont="1" applyFill="1" applyBorder="1" applyAlignment="1">
      <alignment horizontal="center" vertical="center" wrapText="1"/>
    </xf>
    <xf numFmtId="0" fontId="15" fillId="6" borderId="13" xfId="1" applyFont="1" applyFill="1" applyBorder="1" applyAlignment="1">
      <alignment horizontal="center" vertical="center" wrapText="1"/>
    </xf>
  </cellXfs>
  <cellStyles count="3">
    <cellStyle name="Normálna" xfId="0" builtinId="0"/>
    <cellStyle name="Normální 2" xfId="1" xr:uid="{00000000-0005-0000-0000-000001000000}"/>
    <cellStyle name="Normální 3" xfId="2" xr:uid="{00000000-0005-0000-0000-000002000000}"/>
  </cellStyles>
  <dxfs count="0"/>
  <tableStyles count="0" defaultTableStyle="TableStyleMedium2" defaultPivotStyle="PivotStyleLight16"/>
  <colors>
    <mruColors>
      <color rgb="FFFFFF66"/>
      <color rgb="FFC9E3BB"/>
      <color rgb="FFEABFF5"/>
      <color rgb="FF0085B4"/>
      <color rgb="FFE1EF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tyles" Target="styles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customXml" Target="../customXml/item2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523875</xdr:colOff>
      <xdr:row>1</xdr:row>
      <xdr:rowOff>152400</xdr:rowOff>
    </xdr:from>
    <xdr:to>
      <xdr:col>28</xdr:col>
      <xdr:colOff>239025</xdr:colOff>
      <xdr:row>16</xdr:row>
      <xdr:rowOff>262894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F4E72836-91BB-4549-A072-20926440C1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316700" y="333375"/>
          <a:ext cx="6420750" cy="649224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511968</xdr:colOff>
      <xdr:row>1</xdr:row>
      <xdr:rowOff>168275</xdr:rowOff>
    </xdr:from>
    <xdr:to>
      <xdr:col>28</xdr:col>
      <xdr:colOff>227117</xdr:colOff>
      <xdr:row>14</xdr:row>
      <xdr:rowOff>164469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6281A48E-0B7B-46B4-B2BF-B66D9D2572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57018" y="377825"/>
          <a:ext cx="6420749" cy="6720844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514350</xdr:colOff>
      <xdr:row>2</xdr:row>
      <xdr:rowOff>0</xdr:rowOff>
    </xdr:from>
    <xdr:to>
      <xdr:col>28</xdr:col>
      <xdr:colOff>229500</xdr:colOff>
      <xdr:row>13</xdr:row>
      <xdr:rowOff>253369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DC907E35-EC6D-4AE1-BE60-66FC1990CA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516600" y="361950"/>
          <a:ext cx="6420750" cy="6492244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502443</xdr:colOff>
      <xdr:row>1</xdr:row>
      <xdr:rowOff>158750</xdr:rowOff>
    </xdr:from>
    <xdr:to>
      <xdr:col>28</xdr:col>
      <xdr:colOff>217592</xdr:colOff>
      <xdr:row>14</xdr:row>
      <xdr:rowOff>678819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5F49238C-600E-445E-8FB9-E6F96E3485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780918" y="368300"/>
          <a:ext cx="6420749" cy="6758944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521493</xdr:colOff>
      <xdr:row>1</xdr:row>
      <xdr:rowOff>149225</xdr:rowOff>
    </xdr:from>
    <xdr:to>
      <xdr:col>28</xdr:col>
      <xdr:colOff>236641</xdr:colOff>
      <xdr:row>14</xdr:row>
      <xdr:rowOff>4925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411DA98A-079A-69E3-28AD-5C4B3E2F05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142868" y="358775"/>
          <a:ext cx="6420748" cy="6732750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511968</xdr:colOff>
      <xdr:row>1</xdr:row>
      <xdr:rowOff>177800</xdr:rowOff>
    </xdr:from>
    <xdr:to>
      <xdr:col>28</xdr:col>
      <xdr:colOff>227117</xdr:colOff>
      <xdr:row>19</xdr:row>
      <xdr:rowOff>307344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1D2F98E0-FF96-4518-99B0-E4A340953F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152393" y="387350"/>
          <a:ext cx="6420749" cy="6682744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511968</xdr:colOff>
      <xdr:row>1</xdr:row>
      <xdr:rowOff>158750</xdr:rowOff>
    </xdr:from>
    <xdr:to>
      <xdr:col>28</xdr:col>
      <xdr:colOff>227117</xdr:colOff>
      <xdr:row>19</xdr:row>
      <xdr:rowOff>31119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4CE73DC9-3836-454E-A0DE-2FB36FED68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723643" y="368300"/>
          <a:ext cx="6420749" cy="6416044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502443</xdr:colOff>
      <xdr:row>1</xdr:row>
      <xdr:rowOff>168275</xdr:rowOff>
    </xdr:from>
    <xdr:to>
      <xdr:col>29</xdr:col>
      <xdr:colOff>217592</xdr:colOff>
      <xdr:row>11</xdr:row>
      <xdr:rowOff>650244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84D75FF4-0B5B-4B9F-B655-CB432B6307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733918" y="377825"/>
          <a:ext cx="6420749" cy="6749419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514350</xdr:colOff>
      <xdr:row>1</xdr:row>
      <xdr:rowOff>180975</xdr:rowOff>
    </xdr:from>
    <xdr:to>
      <xdr:col>29</xdr:col>
      <xdr:colOff>229500</xdr:colOff>
      <xdr:row>23</xdr:row>
      <xdr:rowOff>81919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7B3408EA-E6FA-49EE-B082-11947D72F4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764125" y="371475"/>
          <a:ext cx="6420750" cy="6492244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511968</xdr:colOff>
      <xdr:row>1</xdr:row>
      <xdr:rowOff>177800</xdr:rowOff>
    </xdr:from>
    <xdr:to>
      <xdr:col>28</xdr:col>
      <xdr:colOff>227117</xdr:colOff>
      <xdr:row>20</xdr:row>
      <xdr:rowOff>154944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A623AF95-5557-4D27-9DE8-61734D6D29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285493" y="387350"/>
          <a:ext cx="6420749" cy="6692269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511968</xdr:colOff>
      <xdr:row>1</xdr:row>
      <xdr:rowOff>177800</xdr:rowOff>
    </xdr:from>
    <xdr:to>
      <xdr:col>29</xdr:col>
      <xdr:colOff>227117</xdr:colOff>
      <xdr:row>19</xdr:row>
      <xdr:rowOff>202569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5B9F5B9B-F258-46A6-87D7-B7A6026BD1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399918" y="358775"/>
          <a:ext cx="6420749" cy="664464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514350</xdr:colOff>
      <xdr:row>2</xdr:row>
      <xdr:rowOff>0</xdr:rowOff>
    </xdr:from>
    <xdr:to>
      <xdr:col>28</xdr:col>
      <xdr:colOff>229500</xdr:colOff>
      <xdr:row>18</xdr:row>
      <xdr:rowOff>34294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24831574-DDC5-4DF8-80A8-6C50904838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183100" y="361950"/>
          <a:ext cx="6420750" cy="6492244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511968</xdr:colOff>
      <xdr:row>1</xdr:row>
      <xdr:rowOff>149225</xdr:rowOff>
    </xdr:from>
    <xdr:to>
      <xdr:col>28</xdr:col>
      <xdr:colOff>227117</xdr:colOff>
      <xdr:row>27</xdr:row>
      <xdr:rowOff>97794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25FC6C76-173D-474F-B92E-2286E6B516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666493" y="358775"/>
          <a:ext cx="6420749" cy="6444619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511968</xdr:colOff>
      <xdr:row>1</xdr:row>
      <xdr:rowOff>168275</xdr:rowOff>
    </xdr:from>
    <xdr:to>
      <xdr:col>28</xdr:col>
      <xdr:colOff>227117</xdr:colOff>
      <xdr:row>17</xdr:row>
      <xdr:rowOff>151769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2691BBDD-ACA1-445E-BBEB-B6E85FA0C3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971293" y="377825"/>
          <a:ext cx="6420749" cy="6650994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511968</xdr:colOff>
      <xdr:row>1</xdr:row>
      <xdr:rowOff>177800</xdr:rowOff>
    </xdr:from>
    <xdr:to>
      <xdr:col>28</xdr:col>
      <xdr:colOff>227117</xdr:colOff>
      <xdr:row>17</xdr:row>
      <xdr:rowOff>229557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332CC34F-7021-4612-AB29-58B87688B5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609468" y="387350"/>
          <a:ext cx="6420749" cy="6481132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502443</xdr:colOff>
      <xdr:row>1</xdr:row>
      <xdr:rowOff>149225</xdr:rowOff>
    </xdr:from>
    <xdr:to>
      <xdr:col>28</xdr:col>
      <xdr:colOff>217592</xdr:colOff>
      <xdr:row>20</xdr:row>
      <xdr:rowOff>126369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FF16600F-DC7B-4E7D-A991-07723FC240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790318" y="358775"/>
          <a:ext cx="6420749" cy="6568444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511968</xdr:colOff>
      <xdr:row>1</xdr:row>
      <xdr:rowOff>149225</xdr:rowOff>
    </xdr:from>
    <xdr:to>
      <xdr:col>28</xdr:col>
      <xdr:colOff>227118</xdr:colOff>
      <xdr:row>19</xdr:row>
      <xdr:rowOff>31119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12C7BF4C-383A-44E0-BE8E-384FE67CE1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218943" y="358775"/>
          <a:ext cx="6420750" cy="6454144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511968</xdr:colOff>
      <xdr:row>1</xdr:row>
      <xdr:rowOff>158750</xdr:rowOff>
    </xdr:from>
    <xdr:to>
      <xdr:col>28</xdr:col>
      <xdr:colOff>227117</xdr:colOff>
      <xdr:row>20</xdr:row>
      <xdr:rowOff>278769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0084A669-9F1D-4D9A-9112-8342947600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237993" y="368300"/>
          <a:ext cx="6420749" cy="6425569"/>
        </a:xfrm>
        <a:prstGeom prst="rect">
          <a:avLst/>
        </a:prstGeom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511968</xdr:colOff>
      <xdr:row>1</xdr:row>
      <xdr:rowOff>177800</xdr:rowOff>
    </xdr:from>
    <xdr:to>
      <xdr:col>28</xdr:col>
      <xdr:colOff>227117</xdr:colOff>
      <xdr:row>17</xdr:row>
      <xdr:rowOff>153357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DFD1FB26-62E9-406B-9BCD-C5CDD527BF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99893" y="387350"/>
          <a:ext cx="6420749" cy="6443032"/>
        </a:xfrm>
        <a:prstGeom prst="rect">
          <a:avLst/>
        </a:prstGeom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521493</xdr:colOff>
      <xdr:row>2</xdr:row>
      <xdr:rowOff>15875</xdr:rowOff>
    </xdr:from>
    <xdr:to>
      <xdr:col>28</xdr:col>
      <xdr:colOff>236642</xdr:colOff>
      <xdr:row>21</xdr:row>
      <xdr:rowOff>374019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F74B750F-537E-4AC1-8075-F2BB487D7C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247518" y="415925"/>
          <a:ext cx="6420749" cy="6425569"/>
        </a:xfrm>
        <a:prstGeom prst="rect">
          <a:avLst/>
        </a:prstGeom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521493</xdr:colOff>
      <xdr:row>2</xdr:row>
      <xdr:rowOff>15875</xdr:rowOff>
    </xdr:from>
    <xdr:to>
      <xdr:col>28</xdr:col>
      <xdr:colOff>236642</xdr:colOff>
      <xdr:row>21</xdr:row>
      <xdr:rowOff>5719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7F439D93-5C76-4DE8-B832-4BE00B20B7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76193" y="409575"/>
          <a:ext cx="6420749" cy="6187444"/>
        </a:xfrm>
        <a:prstGeom prst="rect">
          <a:avLst/>
        </a:prstGeom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523875</xdr:colOff>
      <xdr:row>1</xdr:row>
      <xdr:rowOff>133350</xdr:rowOff>
    </xdr:from>
    <xdr:to>
      <xdr:col>28</xdr:col>
      <xdr:colOff>239025</xdr:colOff>
      <xdr:row>14</xdr:row>
      <xdr:rowOff>262894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E0953E88-AD24-4942-8634-D1DBA7C1CD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992850" y="314325"/>
          <a:ext cx="6420750" cy="649224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521493</xdr:colOff>
      <xdr:row>1</xdr:row>
      <xdr:rowOff>168275</xdr:rowOff>
    </xdr:from>
    <xdr:to>
      <xdr:col>28</xdr:col>
      <xdr:colOff>236641</xdr:colOff>
      <xdr:row>12</xdr:row>
      <xdr:rowOff>458333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12F60735-6C67-42C2-812E-2328B93EFC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067043" y="387350"/>
          <a:ext cx="6420748" cy="6700383"/>
        </a:xfrm>
        <a:prstGeom prst="rect">
          <a:avLst/>
        </a:prstGeom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523875</xdr:colOff>
      <xdr:row>1</xdr:row>
      <xdr:rowOff>171450</xdr:rowOff>
    </xdr:from>
    <xdr:to>
      <xdr:col>28</xdr:col>
      <xdr:colOff>239025</xdr:colOff>
      <xdr:row>20</xdr:row>
      <xdr:rowOff>777244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F2CF8CEE-DAF4-4ECB-B8B0-0D4AB38E0C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945100" y="352425"/>
          <a:ext cx="6420750" cy="6492244"/>
        </a:xfrm>
        <a:prstGeom prst="rect">
          <a:avLst/>
        </a:prstGeom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514350</xdr:colOff>
      <xdr:row>1</xdr:row>
      <xdr:rowOff>161925</xdr:rowOff>
    </xdr:from>
    <xdr:to>
      <xdr:col>28</xdr:col>
      <xdr:colOff>229500</xdr:colOff>
      <xdr:row>22</xdr:row>
      <xdr:rowOff>320044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3218C39B-90BC-4C99-8894-2EF6F62FF9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68925" y="342900"/>
          <a:ext cx="6420750" cy="6492244"/>
        </a:xfrm>
        <a:prstGeom prst="rect">
          <a:avLst/>
        </a:prstGeom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514350</xdr:colOff>
      <xdr:row>1</xdr:row>
      <xdr:rowOff>161925</xdr:rowOff>
    </xdr:from>
    <xdr:to>
      <xdr:col>28</xdr:col>
      <xdr:colOff>229500</xdr:colOff>
      <xdr:row>18</xdr:row>
      <xdr:rowOff>43819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E2C8E391-E629-4C02-9811-D55E86C703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792700" y="342900"/>
          <a:ext cx="6420750" cy="6492244"/>
        </a:xfrm>
        <a:prstGeom prst="rect">
          <a:avLst/>
        </a:prstGeom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514350</xdr:colOff>
      <xdr:row>2</xdr:row>
      <xdr:rowOff>0</xdr:rowOff>
    </xdr:from>
    <xdr:to>
      <xdr:col>28</xdr:col>
      <xdr:colOff>229500</xdr:colOff>
      <xdr:row>24</xdr:row>
      <xdr:rowOff>15244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8D92AE46-4FF6-460E-BBE1-5643D7A317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154525" y="361950"/>
          <a:ext cx="6420750" cy="6492244"/>
        </a:xfrm>
        <a:prstGeom prst="rect">
          <a:avLst/>
        </a:prstGeom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514350</xdr:colOff>
      <xdr:row>1</xdr:row>
      <xdr:rowOff>171450</xdr:rowOff>
    </xdr:from>
    <xdr:to>
      <xdr:col>28</xdr:col>
      <xdr:colOff>229500</xdr:colOff>
      <xdr:row>23</xdr:row>
      <xdr:rowOff>148594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634351B9-2B06-4E1B-91C3-AA480BEB3B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040225" y="352425"/>
          <a:ext cx="6420750" cy="6492244"/>
        </a:xfrm>
        <a:prstGeom prst="rect">
          <a:avLst/>
        </a:prstGeom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504825</xdr:colOff>
      <xdr:row>1</xdr:row>
      <xdr:rowOff>161925</xdr:rowOff>
    </xdr:from>
    <xdr:to>
      <xdr:col>28</xdr:col>
      <xdr:colOff>219975</xdr:colOff>
      <xdr:row>17</xdr:row>
      <xdr:rowOff>158119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04CEF218-D2B4-4344-A8F0-DC999DD05B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287875" y="342900"/>
          <a:ext cx="6420750" cy="649224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504825</xdr:colOff>
      <xdr:row>1</xdr:row>
      <xdr:rowOff>180975</xdr:rowOff>
    </xdr:from>
    <xdr:to>
      <xdr:col>28</xdr:col>
      <xdr:colOff>219975</xdr:colOff>
      <xdr:row>21</xdr:row>
      <xdr:rowOff>367669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460EFF81-CF11-4622-A4E3-F6F8DE4893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125950" y="400050"/>
          <a:ext cx="6420750" cy="649224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523875</xdr:colOff>
      <xdr:row>2</xdr:row>
      <xdr:rowOff>0</xdr:rowOff>
    </xdr:from>
    <xdr:to>
      <xdr:col>28</xdr:col>
      <xdr:colOff>239025</xdr:colOff>
      <xdr:row>14</xdr:row>
      <xdr:rowOff>224794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51214303-BE72-406C-AB64-1782B4B900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326350" y="371475"/>
          <a:ext cx="6420750" cy="649224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504825</xdr:colOff>
      <xdr:row>2</xdr:row>
      <xdr:rowOff>285750</xdr:rowOff>
    </xdr:from>
    <xdr:to>
      <xdr:col>28</xdr:col>
      <xdr:colOff>219975</xdr:colOff>
      <xdr:row>12</xdr:row>
      <xdr:rowOff>53344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160E78CF-9F3D-4B2B-B61D-905108FB64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116425" y="647700"/>
          <a:ext cx="6420750" cy="649224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521493</xdr:colOff>
      <xdr:row>1</xdr:row>
      <xdr:rowOff>158750</xdr:rowOff>
    </xdr:from>
    <xdr:to>
      <xdr:col>28</xdr:col>
      <xdr:colOff>236643</xdr:colOff>
      <xdr:row>18</xdr:row>
      <xdr:rowOff>92805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75E506BB-B575-44A0-927E-0E622359BE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323718" y="368300"/>
          <a:ext cx="6420750" cy="665870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511968</xdr:colOff>
      <xdr:row>1</xdr:row>
      <xdr:rowOff>177800</xdr:rowOff>
    </xdr:from>
    <xdr:to>
      <xdr:col>29</xdr:col>
      <xdr:colOff>227118</xdr:colOff>
      <xdr:row>15</xdr:row>
      <xdr:rowOff>164469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0BF47155-76C3-440E-84B7-3669D7FCCA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847718" y="387350"/>
          <a:ext cx="6420750" cy="6492244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521493</xdr:colOff>
      <xdr:row>1</xdr:row>
      <xdr:rowOff>177800</xdr:rowOff>
    </xdr:from>
    <xdr:to>
      <xdr:col>28</xdr:col>
      <xdr:colOff>236643</xdr:colOff>
      <xdr:row>17</xdr:row>
      <xdr:rowOff>106795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56621DD9-660F-4FA1-B2FA-4F8878666C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323718" y="387350"/>
          <a:ext cx="6420750" cy="67203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2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3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4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3.xml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4.xml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5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9C8321-37DC-40F0-A6A7-2836430BD47C}">
  <dimension ref="A1:AP37"/>
  <sheetViews>
    <sheetView workbookViewId="0">
      <pane xSplit="1" ySplit="2" topLeftCell="R18" activePane="bottomRight" state="frozen"/>
      <selection pane="bottomRight" activeCell="AX25" sqref="AX25"/>
      <selection pane="bottomLeft"/>
      <selection pane="topRight"/>
    </sheetView>
  </sheetViews>
  <sheetFormatPr defaultRowHeight="14.45"/>
  <cols>
    <col min="1" max="1" width="10.5703125" customWidth="1"/>
    <col min="2" max="2" width="44.42578125" style="582" customWidth="1"/>
    <col min="3" max="9" width="5.7109375" style="8" customWidth="1"/>
    <col min="10" max="10" width="7.28515625" style="6" customWidth="1"/>
    <col min="11" max="17" width="5.7109375" style="8" customWidth="1"/>
    <col min="18" max="18" width="7.28515625" style="6" customWidth="1"/>
    <col min="19" max="25" width="5.7109375" style="8" customWidth="1"/>
    <col min="26" max="26" width="7.28515625" style="6" customWidth="1"/>
    <col min="27" max="33" width="5.7109375" style="8" customWidth="1"/>
    <col min="34" max="34" width="7.28515625" style="6" customWidth="1"/>
    <col min="35" max="36" width="5.140625" style="8" customWidth="1"/>
    <col min="37" max="37" width="5.7109375" style="8" customWidth="1"/>
    <col min="38" max="40" width="6" style="8" customWidth="1"/>
    <col min="41" max="41" width="6.28515625" style="8" customWidth="1"/>
    <col min="42" max="42" width="8.42578125" style="6" customWidth="1"/>
  </cols>
  <sheetData>
    <row r="1" spans="1:42">
      <c r="A1" s="62" t="s">
        <v>0</v>
      </c>
      <c r="B1" s="575" t="s">
        <v>1</v>
      </c>
      <c r="C1" s="609" t="s">
        <v>2</v>
      </c>
      <c r="D1" s="609"/>
      <c r="E1" s="609"/>
      <c r="F1" s="609"/>
      <c r="G1" s="609"/>
      <c r="H1" s="609"/>
      <c r="I1" s="609"/>
      <c r="J1" s="609"/>
      <c r="K1" s="610" t="s">
        <v>3</v>
      </c>
      <c r="L1" s="610"/>
      <c r="M1" s="610"/>
      <c r="N1" s="610"/>
      <c r="O1" s="610"/>
      <c r="P1" s="610"/>
      <c r="Q1" s="610"/>
      <c r="R1" s="610"/>
      <c r="S1" s="611" t="s">
        <v>4</v>
      </c>
      <c r="T1" s="611"/>
      <c r="U1" s="611"/>
      <c r="V1" s="611"/>
      <c r="W1" s="611"/>
      <c r="X1" s="611"/>
      <c r="Y1" s="611"/>
      <c r="Z1" s="611"/>
      <c r="AA1" s="612" t="s">
        <v>5</v>
      </c>
      <c r="AB1" s="612"/>
      <c r="AC1" s="612"/>
      <c r="AD1" s="612"/>
      <c r="AE1" s="612"/>
      <c r="AF1" s="612"/>
      <c r="AG1" s="612"/>
      <c r="AH1" s="612"/>
      <c r="AI1" s="613" t="s">
        <v>6</v>
      </c>
      <c r="AJ1" s="613"/>
      <c r="AK1" s="613"/>
      <c r="AL1" s="613"/>
      <c r="AM1" s="613"/>
      <c r="AN1" s="613"/>
      <c r="AO1" s="613"/>
      <c r="AP1" s="613"/>
    </row>
    <row r="2" spans="1:42">
      <c r="A2" s="476"/>
      <c r="B2" s="576"/>
      <c r="C2" s="554" t="s">
        <v>7</v>
      </c>
      <c r="D2" s="554" t="s">
        <v>8</v>
      </c>
      <c r="E2" s="554" t="s">
        <v>9</v>
      </c>
      <c r="F2" s="554" t="s">
        <v>10</v>
      </c>
      <c r="G2" s="554" t="s">
        <v>11</v>
      </c>
      <c r="H2" s="554" t="s">
        <v>12</v>
      </c>
      <c r="I2" s="554" t="s">
        <v>13</v>
      </c>
      <c r="J2" s="571" t="s">
        <v>14</v>
      </c>
      <c r="K2" s="555" t="s">
        <v>7</v>
      </c>
      <c r="L2" s="555" t="s">
        <v>8</v>
      </c>
      <c r="M2" s="555" t="s">
        <v>9</v>
      </c>
      <c r="N2" s="555" t="s">
        <v>10</v>
      </c>
      <c r="O2" s="555" t="s">
        <v>11</v>
      </c>
      <c r="P2" s="555" t="s">
        <v>12</v>
      </c>
      <c r="Q2" s="555" t="s">
        <v>13</v>
      </c>
      <c r="R2" s="569" t="s">
        <v>14</v>
      </c>
      <c r="S2" s="556" t="s">
        <v>7</v>
      </c>
      <c r="T2" s="556" t="s">
        <v>8</v>
      </c>
      <c r="U2" s="556" t="s">
        <v>9</v>
      </c>
      <c r="V2" s="556" t="s">
        <v>10</v>
      </c>
      <c r="W2" s="556" t="s">
        <v>11</v>
      </c>
      <c r="X2" s="556" t="s">
        <v>12</v>
      </c>
      <c r="Y2" s="556" t="s">
        <v>13</v>
      </c>
      <c r="Z2" s="531" t="s">
        <v>14</v>
      </c>
      <c r="AA2" s="557" t="s">
        <v>7</v>
      </c>
      <c r="AB2" s="557" t="s">
        <v>8</v>
      </c>
      <c r="AC2" s="557" t="s">
        <v>9</v>
      </c>
      <c r="AD2" s="557" t="s">
        <v>10</v>
      </c>
      <c r="AE2" s="557" t="s">
        <v>11</v>
      </c>
      <c r="AF2" s="557" t="s">
        <v>12</v>
      </c>
      <c r="AG2" s="557" t="s">
        <v>13</v>
      </c>
      <c r="AH2" s="566" t="s">
        <v>14</v>
      </c>
      <c r="AI2" s="558" t="s">
        <v>7</v>
      </c>
      <c r="AJ2" s="558" t="s">
        <v>8</v>
      </c>
      <c r="AK2" s="558" t="s">
        <v>9</v>
      </c>
      <c r="AL2" s="558" t="s">
        <v>10</v>
      </c>
      <c r="AM2" s="558" t="s">
        <v>11</v>
      </c>
      <c r="AN2" s="558" t="s">
        <v>12</v>
      </c>
      <c r="AO2" s="558" t="s">
        <v>13</v>
      </c>
      <c r="AP2" s="564" t="s">
        <v>14</v>
      </c>
    </row>
    <row r="3" spans="1:42">
      <c r="A3" s="79">
        <v>16</v>
      </c>
      <c r="B3" s="577" t="s">
        <v>15</v>
      </c>
      <c r="C3" s="559">
        <v>0</v>
      </c>
      <c r="D3" s="559">
        <v>0</v>
      </c>
      <c r="E3" s="559">
        <v>0</v>
      </c>
      <c r="F3" s="559">
        <v>0</v>
      </c>
      <c r="G3" s="559">
        <v>0</v>
      </c>
      <c r="H3" s="559">
        <v>1</v>
      </c>
      <c r="I3" s="559">
        <v>0</v>
      </c>
      <c r="J3" s="572">
        <f>C3+D3+E3+F3+G3+H3+I3</f>
        <v>1</v>
      </c>
      <c r="K3" s="560">
        <v>0</v>
      </c>
      <c r="L3" s="560">
        <v>0</v>
      </c>
      <c r="M3" s="560">
        <v>0</v>
      </c>
      <c r="N3" s="560">
        <v>0</v>
      </c>
      <c r="O3" s="560">
        <v>0</v>
      </c>
      <c r="P3" s="560">
        <v>2</v>
      </c>
      <c r="Q3" s="560">
        <v>0</v>
      </c>
      <c r="R3" s="570">
        <f>K3+L3+M3+N3+O3+P3+Q3</f>
        <v>2</v>
      </c>
      <c r="S3" s="561">
        <v>0</v>
      </c>
      <c r="T3" s="561">
        <v>0</v>
      </c>
      <c r="U3" s="561">
        <v>0</v>
      </c>
      <c r="V3" s="561">
        <v>0</v>
      </c>
      <c r="W3" s="561">
        <v>0</v>
      </c>
      <c r="X3" s="561">
        <v>0</v>
      </c>
      <c r="Y3" s="561">
        <v>0</v>
      </c>
      <c r="Z3" s="568">
        <f t="shared" ref="Z3:Z35" si="0">S3+T3+U3+V3+W3+X3+Y3</f>
        <v>0</v>
      </c>
      <c r="AA3" s="562">
        <v>0</v>
      </c>
      <c r="AB3" s="562">
        <v>0</v>
      </c>
      <c r="AC3" s="562">
        <v>0</v>
      </c>
      <c r="AD3" s="562">
        <v>0</v>
      </c>
      <c r="AE3" s="562">
        <v>0</v>
      </c>
      <c r="AF3" s="562">
        <v>0</v>
      </c>
      <c r="AG3" s="562">
        <v>0</v>
      </c>
      <c r="AH3" s="567">
        <f>AA3+AB3+AC3+AD3+AE3+AF3</f>
        <v>0</v>
      </c>
      <c r="AI3" s="563">
        <v>0</v>
      </c>
      <c r="AJ3" s="563">
        <v>0</v>
      </c>
      <c r="AK3" s="563">
        <v>0</v>
      </c>
      <c r="AL3" s="563">
        <v>0</v>
      </c>
      <c r="AM3" s="563">
        <v>0</v>
      </c>
      <c r="AN3" s="563">
        <v>0</v>
      </c>
      <c r="AO3" s="563">
        <v>0</v>
      </c>
      <c r="AP3" s="565">
        <f t="shared" ref="AP3:AP35" si="1">AI3+AJ3+AK3+AL3+AM3+AN3</f>
        <v>0</v>
      </c>
    </row>
    <row r="4" spans="1:42">
      <c r="A4" s="79">
        <v>18</v>
      </c>
      <c r="B4" s="578" t="s">
        <v>16</v>
      </c>
      <c r="C4" s="559">
        <v>0</v>
      </c>
      <c r="D4" s="559">
        <v>0</v>
      </c>
      <c r="E4" s="559">
        <v>0</v>
      </c>
      <c r="F4" s="559">
        <v>0</v>
      </c>
      <c r="G4" s="559">
        <v>0</v>
      </c>
      <c r="H4" s="559">
        <v>2</v>
      </c>
      <c r="I4" s="559">
        <v>0</v>
      </c>
      <c r="J4" s="572">
        <f t="shared" ref="J4:J35" si="2">C4+D4+E4+F4+G4+H4+I4</f>
        <v>2</v>
      </c>
      <c r="K4" s="560">
        <v>0</v>
      </c>
      <c r="L4" s="560">
        <v>0</v>
      </c>
      <c r="M4" s="560">
        <v>0</v>
      </c>
      <c r="N4" s="560">
        <v>0</v>
      </c>
      <c r="O4" s="560">
        <v>0</v>
      </c>
      <c r="P4" s="560">
        <v>1</v>
      </c>
      <c r="Q4" s="560">
        <v>0</v>
      </c>
      <c r="R4" s="570">
        <f t="shared" ref="R4:R35" si="3">K4+L4+M4+N4+O4+P4+Q4</f>
        <v>1</v>
      </c>
      <c r="S4" s="561">
        <v>0</v>
      </c>
      <c r="T4" s="561">
        <v>0</v>
      </c>
      <c r="U4" s="561">
        <v>0</v>
      </c>
      <c r="V4" s="561">
        <v>0</v>
      </c>
      <c r="W4" s="561">
        <v>0</v>
      </c>
      <c r="X4" s="561">
        <v>0</v>
      </c>
      <c r="Y4" s="561">
        <v>0</v>
      </c>
      <c r="Z4" s="568">
        <f t="shared" si="0"/>
        <v>0</v>
      </c>
      <c r="AA4" s="562">
        <v>0</v>
      </c>
      <c r="AB4" s="562">
        <v>0</v>
      </c>
      <c r="AC4" s="562">
        <v>0</v>
      </c>
      <c r="AD4" s="562">
        <v>0</v>
      </c>
      <c r="AE4" s="562">
        <v>0</v>
      </c>
      <c r="AF4" s="562">
        <v>0</v>
      </c>
      <c r="AG4" s="562">
        <v>0</v>
      </c>
      <c r="AH4" s="567">
        <f>AA4+AB4+AC4+AD4+AE4+AF4</f>
        <v>0</v>
      </c>
      <c r="AI4" s="563">
        <v>0</v>
      </c>
      <c r="AJ4" s="563">
        <v>0</v>
      </c>
      <c r="AK4" s="563">
        <v>0</v>
      </c>
      <c r="AL4" s="563">
        <v>0</v>
      </c>
      <c r="AM4" s="563">
        <v>0</v>
      </c>
      <c r="AN4" s="563">
        <v>1</v>
      </c>
      <c r="AO4" s="563">
        <v>0</v>
      </c>
      <c r="AP4" s="565">
        <f t="shared" si="1"/>
        <v>1</v>
      </c>
    </row>
    <row r="5" spans="1:42">
      <c r="A5" s="79">
        <v>20</v>
      </c>
      <c r="B5" s="578" t="s">
        <v>17</v>
      </c>
      <c r="C5" s="559">
        <v>0</v>
      </c>
      <c r="D5" s="559">
        <v>0</v>
      </c>
      <c r="E5" s="559">
        <v>4</v>
      </c>
      <c r="F5" s="559">
        <v>3</v>
      </c>
      <c r="G5" s="559">
        <v>0</v>
      </c>
      <c r="H5" s="559">
        <v>1</v>
      </c>
      <c r="I5" s="559">
        <v>0</v>
      </c>
      <c r="J5" s="572">
        <f t="shared" si="2"/>
        <v>8</v>
      </c>
      <c r="K5" s="560">
        <v>0</v>
      </c>
      <c r="L5" s="560">
        <v>0</v>
      </c>
      <c r="M5" s="560">
        <v>0</v>
      </c>
      <c r="N5" s="560">
        <v>0</v>
      </c>
      <c r="O5" s="560">
        <v>0</v>
      </c>
      <c r="P5" s="560">
        <v>0</v>
      </c>
      <c r="Q5" s="560">
        <v>0</v>
      </c>
      <c r="R5" s="570">
        <f t="shared" si="3"/>
        <v>0</v>
      </c>
      <c r="S5" s="561">
        <v>0</v>
      </c>
      <c r="T5" s="561">
        <v>0</v>
      </c>
      <c r="U5" s="561">
        <v>0</v>
      </c>
      <c r="V5" s="561">
        <v>0</v>
      </c>
      <c r="W5" s="561">
        <v>0</v>
      </c>
      <c r="X5" s="561">
        <v>0</v>
      </c>
      <c r="Y5" s="561">
        <v>0</v>
      </c>
      <c r="Z5" s="568">
        <f t="shared" si="0"/>
        <v>0</v>
      </c>
      <c r="AA5" s="562">
        <v>0</v>
      </c>
      <c r="AB5" s="562">
        <v>0</v>
      </c>
      <c r="AC5" s="562">
        <v>0</v>
      </c>
      <c r="AD5" s="562">
        <v>0</v>
      </c>
      <c r="AE5" s="562">
        <v>0</v>
      </c>
      <c r="AF5" s="562">
        <v>0</v>
      </c>
      <c r="AG5" s="562">
        <v>0</v>
      </c>
      <c r="AH5" s="567">
        <f>AA5+AB5+AC5+AD5+AE5+AF5</f>
        <v>0</v>
      </c>
      <c r="AI5" s="563">
        <v>0</v>
      </c>
      <c r="AJ5" s="563">
        <v>0</v>
      </c>
      <c r="AK5" s="563">
        <v>1</v>
      </c>
      <c r="AL5" s="563">
        <v>1</v>
      </c>
      <c r="AM5" s="563">
        <v>0</v>
      </c>
      <c r="AN5" s="563">
        <v>0</v>
      </c>
      <c r="AO5" s="563">
        <v>0</v>
      </c>
      <c r="AP5" s="565">
        <f t="shared" si="1"/>
        <v>2</v>
      </c>
    </row>
    <row r="6" spans="1:42">
      <c r="A6" s="79">
        <v>21</v>
      </c>
      <c r="B6" s="578" t="s">
        <v>18</v>
      </c>
      <c r="C6" s="559">
        <v>0</v>
      </c>
      <c r="D6" s="559">
        <v>0</v>
      </c>
      <c r="E6" s="559">
        <v>0</v>
      </c>
      <c r="F6" s="559">
        <v>0</v>
      </c>
      <c r="G6" s="559">
        <v>0</v>
      </c>
      <c r="H6" s="559">
        <v>2</v>
      </c>
      <c r="I6" s="559">
        <v>0</v>
      </c>
      <c r="J6" s="572">
        <f t="shared" si="2"/>
        <v>2</v>
      </c>
      <c r="K6" s="560">
        <v>0</v>
      </c>
      <c r="L6" s="560">
        <v>0</v>
      </c>
      <c r="M6" s="560">
        <v>3</v>
      </c>
      <c r="N6" s="560">
        <v>2</v>
      </c>
      <c r="O6" s="560">
        <v>2</v>
      </c>
      <c r="P6" s="560">
        <v>3</v>
      </c>
      <c r="Q6" s="560">
        <v>0</v>
      </c>
      <c r="R6" s="570">
        <f t="shared" si="3"/>
        <v>10</v>
      </c>
      <c r="S6" s="561">
        <v>0</v>
      </c>
      <c r="T6" s="561">
        <v>0</v>
      </c>
      <c r="U6" s="561">
        <v>3</v>
      </c>
      <c r="V6" s="561">
        <v>2</v>
      </c>
      <c r="W6" s="561">
        <v>0</v>
      </c>
      <c r="X6" s="561">
        <v>2</v>
      </c>
      <c r="Y6" s="561">
        <v>0</v>
      </c>
      <c r="Z6" s="568">
        <f t="shared" si="0"/>
        <v>7</v>
      </c>
      <c r="AA6" s="562">
        <v>0</v>
      </c>
      <c r="AB6" s="562">
        <v>0</v>
      </c>
      <c r="AC6" s="562">
        <v>0</v>
      </c>
      <c r="AD6" s="562">
        <v>0</v>
      </c>
      <c r="AE6" s="562">
        <v>2</v>
      </c>
      <c r="AF6" s="562">
        <v>0</v>
      </c>
      <c r="AG6" s="562">
        <v>0</v>
      </c>
      <c r="AH6" s="567">
        <f t="shared" ref="AH6:AH29" si="4">AA6+AB6+AC6+AD6+AE6+AF6</f>
        <v>2</v>
      </c>
      <c r="AI6" s="563">
        <v>0</v>
      </c>
      <c r="AJ6" s="563">
        <v>0</v>
      </c>
      <c r="AK6" s="563">
        <v>0</v>
      </c>
      <c r="AL6" s="563">
        <v>0</v>
      </c>
      <c r="AM6" s="563">
        <v>0</v>
      </c>
      <c r="AN6" s="563">
        <v>0</v>
      </c>
      <c r="AO6" s="563">
        <v>0</v>
      </c>
      <c r="AP6" s="565">
        <f t="shared" si="1"/>
        <v>0</v>
      </c>
    </row>
    <row r="7" spans="1:42">
      <c r="A7" s="79">
        <v>23</v>
      </c>
      <c r="B7" s="578" t="s">
        <v>19</v>
      </c>
      <c r="C7" s="559">
        <v>0</v>
      </c>
      <c r="D7" s="559">
        <v>1</v>
      </c>
      <c r="E7" s="559">
        <v>6</v>
      </c>
      <c r="F7" s="559">
        <v>5</v>
      </c>
      <c r="G7" s="559">
        <v>1</v>
      </c>
      <c r="H7" s="559">
        <v>1</v>
      </c>
      <c r="I7" s="559">
        <v>0</v>
      </c>
      <c r="J7" s="572">
        <f t="shared" si="2"/>
        <v>14</v>
      </c>
      <c r="K7" s="560">
        <v>0</v>
      </c>
      <c r="L7" s="560">
        <v>1</v>
      </c>
      <c r="M7" s="560">
        <v>13</v>
      </c>
      <c r="N7" s="560">
        <v>6</v>
      </c>
      <c r="O7" s="560">
        <v>4</v>
      </c>
      <c r="P7" s="560">
        <v>2</v>
      </c>
      <c r="Q7" s="560">
        <v>0</v>
      </c>
      <c r="R7" s="570">
        <f t="shared" si="3"/>
        <v>26</v>
      </c>
      <c r="S7" s="561">
        <v>0</v>
      </c>
      <c r="T7" s="561">
        <v>0</v>
      </c>
      <c r="U7" s="561">
        <v>5</v>
      </c>
      <c r="V7" s="561">
        <v>1</v>
      </c>
      <c r="W7" s="561">
        <v>0</v>
      </c>
      <c r="X7" s="561">
        <v>1</v>
      </c>
      <c r="Y7" s="561">
        <v>0</v>
      </c>
      <c r="Z7" s="568">
        <f t="shared" si="0"/>
        <v>7</v>
      </c>
      <c r="AA7" s="562">
        <v>0</v>
      </c>
      <c r="AB7" s="562">
        <v>0</v>
      </c>
      <c r="AC7" s="562">
        <v>1</v>
      </c>
      <c r="AD7" s="562">
        <v>0</v>
      </c>
      <c r="AE7" s="562">
        <v>4</v>
      </c>
      <c r="AF7" s="562">
        <v>0</v>
      </c>
      <c r="AG7" s="562">
        <v>0</v>
      </c>
      <c r="AH7" s="567">
        <f t="shared" si="4"/>
        <v>5</v>
      </c>
      <c r="AI7" s="563">
        <v>0</v>
      </c>
      <c r="AJ7" s="563">
        <v>0</v>
      </c>
      <c r="AK7" s="563">
        <v>0</v>
      </c>
      <c r="AL7" s="563">
        <v>0</v>
      </c>
      <c r="AM7" s="563">
        <v>0</v>
      </c>
      <c r="AN7" s="563">
        <v>0</v>
      </c>
      <c r="AO7" s="563">
        <v>0</v>
      </c>
      <c r="AP7" s="565">
        <f t="shared" si="1"/>
        <v>0</v>
      </c>
    </row>
    <row r="8" spans="1:42">
      <c r="A8" s="79">
        <v>26</v>
      </c>
      <c r="B8" s="578" t="s">
        <v>20</v>
      </c>
      <c r="C8" s="559">
        <v>0</v>
      </c>
      <c r="D8" s="559">
        <v>1</v>
      </c>
      <c r="E8" s="559">
        <v>1</v>
      </c>
      <c r="F8" s="559">
        <v>1</v>
      </c>
      <c r="G8" s="559">
        <v>1</v>
      </c>
      <c r="H8" s="559">
        <v>2</v>
      </c>
      <c r="I8" s="559">
        <v>0</v>
      </c>
      <c r="J8" s="572">
        <f>C8+D8+E8+F8+G8+H8+I8</f>
        <v>6</v>
      </c>
      <c r="K8" s="560">
        <v>0</v>
      </c>
      <c r="L8" s="560">
        <v>1</v>
      </c>
      <c r="M8" s="560">
        <v>5</v>
      </c>
      <c r="N8" s="560">
        <v>1</v>
      </c>
      <c r="O8" s="560">
        <v>3</v>
      </c>
      <c r="P8" s="560">
        <v>2</v>
      </c>
      <c r="Q8" s="560">
        <v>0</v>
      </c>
      <c r="R8" s="570">
        <f t="shared" si="3"/>
        <v>12</v>
      </c>
      <c r="S8" s="561">
        <v>0</v>
      </c>
      <c r="T8" s="561">
        <v>0</v>
      </c>
      <c r="U8" s="561">
        <v>1</v>
      </c>
      <c r="V8" s="561">
        <v>0</v>
      </c>
      <c r="W8" s="561">
        <v>0</v>
      </c>
      <c r="X8" s="561">
        <v>0</v>
      </c>
      <c r="Y8" s="561">
        <v>0</v>
      </c>
      <c r="Z8" s="568">
        <f t="shared" si="0"/>
        <v>1</v>
      </c>
      <c r="AA8" s="562">
        <v>0</v>
      </c>
      <c r="AB8" s="562">
        <v>0</v>
      </c>
      <c r="AC8" s="562">
        <v>0</v>
      </c>
      <c r="AD8" s="562">
        <v>0</v>
      </c>
      <c r="AE8" s="562">
        <v>2</v>
      </c>
      <c r="AF8" s="562">
        <v>0</v>
      </c>
      <c r="AG8" s="562"/>
      <c r="AH8" s="567">
        <f t="shared" si="4"/>
        <v>2</v>
      </c>
      <c r="AI8" s="563">
        <v>0</v>
      </c>
      <c r="AJ8" s="563">
        <v>0</v>
      </c>
      <c r="AK8" s="563">
        <v>0</v>
      </c>
      <c r="AL8" s="563">
        <v>0</v>
      </c>
      <c r="AM8" s="563">
        <v>0</v>
      </c>
      <c r="AN8" s="563">
        <v>1</v>
      </c>
      <c r="AO8" s="563">
        <v>0</v>
      </c>
      <c r="AP8" s="565">
        <f t="shared" si="1"/>
        <v>1</v>
      </c>
    </row>
    <row r="9" spans="1:42">
      <c r="A9" s="79">
        <v>27</v>
      </c>
      <c r="B9" s="578" t="s">
        <v>21</v>
      </c>
      <c r="C9" s="559">
        <v>0</v>
      </c>
      <c r="D9" s="559">
        <v>2</v>
      </c>
      <c r="E9" s="559">
        <v>2</v>
      </c>
      <c r="F9" s="559">
        <v>0</v>
      </c>
      <c r="G9" s="559">
        <v>0</v>
      </c>
      <c r="H9" s="559">
        <v>1</v>
      </c>
      <c r="I9" s="559">
        <v>0</v>
      </c>
      <c r="J9" s="572">
        <f t="shared" si="2"/>
        <v>5</v>
      </c>
      <c r="K9" s="560">
        <v>0</v>
      </c>
      <c r="L9" s="560">
        <v>3</v>
      </c>
      <c r="M9" s="560">
        <v>3</v>
      </c>
      <c r="N9" s="560">
        <v>0</v>
      </c>
      <c r="O9" s="560">
        <v>1</v>
      </c>
      <c r="P9" s="560">
        <v>1</v>
      </c>
      <c r="Q9" s="560">
        <v>0</v>
      </c>
      <c r="R9" s="570">
        <f t="shared" si="3"/>
        <v>8</v>
      </c>
      <c r="S9" s="561">
        <v>0</v>
      </c>
      <c r="T9" s="561">
        <v>0</v>
      </c>
      <c r="U9" s="561">
        <v>0</v>
      </c>
      <c r="V9" s="561">
        <v>0</v>
      </c>
      <c r="W9" s="561">
        <v>0</v>
      </c>
      <c r="X9" s="561">
        <v>0</v>
      </c>
      <c r="Y9" s="561">
        <v>0</v>
      </c>
      <c r="Z9" s="568">
        <f t="shared" si="0"/>
        <v>0</v>
      </c>
      <c r="AA9" s="562">
        <v>0</v>
      </c>
      <c r="AB9" s="562">
        <v>0</v>
      </c>
      <c r="AC9" s="562">
        <v>0</v>
      </c>
      <c r="AD9" s="562">
        <v>0</v>
      </c>
      <c r="AE9" s="562">
        <v>1</v>
      </c>
      <c r="AF9" s="562">
        <v>0</v>
      </c>
      <c r="AG9" s="562">
        <v>0</v>
      </c>
      <c r="AH9" s="567">
        <f t="shared" si="4"/>
        <v>1</v>
      </c>
      <c r="AI9" s="563">
        <v>0</v>
      </c>
      <c r="AJ9" s="563">
        <v>0</v>
      </c>
      <c r="AK9" s="563">
        <v>0</v>
      </c>
      <c r="AL9" s="563">
        <v>0</v>
      </c>
      <c r="AM9" s="563">
        <v>0</v>
      </c>
      <c r="AN9" s="563">
        <v>0</v>
      </c>
      <c r="AO9" s="563">
        <v>0</v>
      </c>
      <c r="AP9" s="565">
        <f t="shared" si="1"/>
        <v>0</v>
      </c>
    </row>
    <row r="10" spans="1:42">
      <c r="A10" s="79">
        <v>28</v>
      </c>
      <c r="B10" s="578" t="s">
        <v>22</v>
      </c>
      <c r="C10" s="559">
        <v>0</v>
      </c>
      <c r="D10" s="559">
        <v>0</v>
      </c>
      <c r="E10" s="559">
        <v>1</v>
      </c>
      <c r="F10" s="559">
        <v>1</v>
      </c>
      <c r="G10" s="559">
        <v>0</v>
      </c>
      <c r="H10" s="559">
        <v>1</v>
      </c>
      <c r="I10" s="559">
        <v>0</v>
      </c>
      <c r="J10" s="572">
        <f t="shared" si="2"/>
        <v>3</v>
      </c>
      <c r="K10" s="560">
        <v>0</v>
      </c>
      <c r="L10" s="560">
        <v>2</v>
      </c>
      <c r="M10" s="560">
        <v>1</v>
      </c>
      <c r="N10" s="560">
        <v>1</v>
      </c>
      <c r="O10" s="560">
        <v>1</v>
      </c>
      <c r="P10" s="560">
        <v>2</v>
      </c>
      <c r="Q10" s="560">
        <v>0</v>
      </c>
      <c r="R10" s="570">
        <f t="shared" si="3"/>
        <v>7</v>
      </c>
      <c r="S10" s="561">
        <v>0</v>
      </c>
      <c r="T10" s="561">
        <v>0</v>
      </c>
      <c r="U10" s="561">
        <v>0</v>
      </c>
      <c r="V10" s="561">
        <v>0</v>
      </c>
      <c r="W10" s="561">
        <v>0</v>
      </c>
      <c r="X10" s="561">
        <v>0</v>
      </c>
      <c r="Y10" s="561">
        <v>0</v>
      </c>
      <c r="Z10" s="568">
        <f t="shared" si="0"/>
        <v>0</v>
      </c>
      <c r="AA10" s="562">
        <v>0</v>
      </c>
      <c r="AB10" s="562">
        <v>2</v>
      </c>
      <c r="AC10" s="562">
        <v>0</v>
      </c>
      <c r="AD10" s="562">
        <v>0</v>
      </c>
      <c r="AE10" s="562">
        <v>1</v>
      </c>
      <c r="AF10" s="562">
        <v>1</v>
      </c>
      <c r="AG10" s="562">
        <v>0</v>
      </c>
      <c r="AH10" s="567">
        <f t="shared" si="4"/>
        <v>4</v>
      </c>
      <c r="AI10" s="563">
        <v>0</v>
      </c>
      <c r="AJ10" s="563">
        <v>0</v>
      </c>
      <c r="AK10" s="563">
        <v>0</v>
      </c>
      <c r="AL10" s="563">
        <v>0</v>
      </c>
      <c r="AM10" s="563">
        <v>0</v>
      </c>
      <c r="AN10" s="563">
        <v>0</v>
      </c>
      <c r="AO10" s="563">
        <v>0</v>
      </c>
      <c r="AP10" s="565">
        <f t="shared" si="1"/>
        <v>0</v>
      </c>
    </row>
    <row r="11" spans="1:42">
      <c r="A11" s="79">
        <v>29</v>
      </c>
      <c r="B11" s="578" t="s">
        <v>23</v>
      </c>
      <c r="C11" s="559">
        <v>0</v>
      </c>
      <c r="D11" s="559">
        <v>1</v>
      </c>
      <c r="E11" s="559">
        <v>4</v>
      </c>
      <c r="F11" s="559">
        <v>0</v>
      </c>
      <c r="G11" s="559">
        <v>0</v>
      </c>
      <c r="H11" s="559">
        <v>2</v>
      </c>
      <c r="I11" s="559">
        <v>0</v>
      </c>
      <c r="J11" s="572">
        <f t="shared" si="2"/>
        <v>7</v>
      </c>
      <c r="K11" s="560">
        <v>0</v>
      </c>
      <c r="L11" s="560">
        <v>2</v>
      </c>
      <c r="M11" s="560">
        <v>4</v>
      </c>
      <c r="N11" s="560">
        <v>0</v>
      </c>
      <c r="O11" s="560">
        <v>1</v>
      </c>
      <c r="P11" s="560">
        <v>2</v>
      </c>
      <c r="Q11" s="560">
        <v>0</v>
      </c>
      <c r="R11" s="570">
        <f t="shared" si="3"/>
        <v>9</v>
      </c>
      <c r="S11" s="561">
        <v>0</v>
      </c>
      <c r="T11" s="561">
        <v>0</v>
      </c>
      <c r="U11" s="561">
        <v>0</v>
      </c>
      <c r="V11" s="561">
        <v>0</v>
      </c>
      <c r="W11" s="561">
        <v>0</v>
      </c>
      <c r="X11" s="561">
        <v>0</v>
      </c>
      <c r="Y11" s="561">
        <v>0</v>
      </c>
      <c r="Z11" s="568">
        <f t="shared" si="0"/>
        <v>0</v>
      </c>
      <c r="AA11" s="562">
        <v>0</v>
      </c>
      <c r="AB11" s="562">
        <v>0</v>
      </c>
      <c r="AC11" s="562">
        <v>0</v>
      </c>
      <c r="AD11" s="562">
        <v>0</v>
      </c>
      <c r="AE11" s="562">
        <v>1</v>
      </c>
      <c r="AF11" s="562">
        <v>0</v>
      </c>
      <c r="AG11" s="562">
        <v>0</v>
      </c>
      <c r="AH11" s="567">
        <f t="shared" si="4"/>
        <v>1</v>
      </c>
      <c r="AI11" s="563">
        <v>0</v>
      </c>
      <c r="AJ11" s="563">
        <v>0</v>
      </c>
      <c r="AK11" s="563">
        <v>0</v>
      </c>
      <c r="AL11" s="563">
        <v>0</v>
      </c>
      <c r="AM11" s="563">
        <v>0</v>
      </c>
      <c r="AN11" s="563">
        <v>0</v>
      </c>
      <c r="AO11" s="563">
        <v>0</v>
      </c>
      <c r="AP11" s="565">
        <f t="shared" si="1"/>
        <v>0</v>
      </c>
    </row>
    <row r="12" spans="1:42">
      <c r="A12" s="79">
        <v>31</v>
      </c>
      <c r="B12" s="578" t="s">
        <v>24</v>
      </c>
      <c r="C12" s="559">
        <v>0</v>
      </c>
      <c r="D12" s="559">
        <v>3</v>
      </c>
      <c r="E12" s="559">
        <v>3</v>
      </c>
      <c r="F12" s="559">
        <v>0</v>
      </c>
      <c r="G12" s="559">
        <v>0</v>
      </c>
      <c r="H12" s="559">
        <v>1</v>
      </c>
      <c r="I12" s="559">
        <v>0</v>
      </c>
      <c r="J12" s="572">
        <f t="shared" si="2"/>
        <v>7</v>
      </c>
      <c r="K12" s="560">
        <v>0</v>
      </c>
      <c r="L12" s="560">
        <v>4</v>
      </c>
      <c r="M12" s="560">
        <v>5</v>
      </c>
      <c r="N12" s="560">
        <v>1</v>
      </c>
      <c r="O12" s="560">
        <v>2</v>
      </c>
      <c r="P12" s="560">
        <v>3</v>
      </c>
      <c r="Q12" s="560">
        <v>0</v>
      </c>
      <c r="R12" s="570">
        <f t="shared" si="3"/>
        <v>15</v>
      </c>
      <c r="S12" s="561">
        <v>0</v>
      </c>
      <c r="T12" s="561">
        <v>0</v>
      </c>
      <c r="U12" s="561">
        <v>0</v>
      </c>
      <c r="V12" s="561">
        <v>0</v>
      </c>
      <c r="W12" s="561">
        <v>0</v>
      </c>
      <c r="X12" s="561">
        <v>0</v>
      </c>
      <c r="Y12" s="561">
        <v>0</v>
      </c>
      <c r="Z12" s="568">
        <f t="shared" si="0"/>
        <v>0</v>
      </c>
      <c r="AA12" s="562">
        <v>0</v>
      </c>
      <c r="AB12" s="562">
        <v>0</v>
      </c>
      <c r="AC12" s="562">
        <v>1</v>
      </c>
      <c r="AD12" s="562">
        <v>0</v>
      </c>
      <c r="AE12" s="562">
        <v>2</v>
      </c>
      <c r="AF12" s="562">
        <v>1</v>
      </c>
      <c r="AG12" s="562">
        <v>0</v>
      </c>
      <c r="AH12" s="567">
        <f t="shared" si="4"/>
        <v>4</v>
      </c>
      <c r="AI12" s="563">
        <v>0</v>
      </c>
      <c r="AJ12" s="563">
        <v>0</v>
      </c>
      <c r="AK12" s="563">
        <v>0</v>
      </c>
      <c r="AL12" s="563">
        <v>0</v>
      </c>
      <c r="AM12" s="563">
        <v>0</v>
      </c>
      <c r="AN12" s="563">
        <v>0</v>
      </c>
      <c r="AO12" s="563">
        <v>0</v>
      </c>
      <c r="AP12" s="565">
        <f t="shared" si="1"/>
        <v>0</v>
      </c>
    </row>
    <row r="13" spans="1:42">
      <c r="A13" s="79">
        <v>33</v>
      </c>
      <c r="B13" s="578" t="s">
        <v>25</v>
      </c>
      <c r="C13" s="559">
        <v>0</v>
      </c>
      <c r="D13" s="559">
        <v>3</v>
      </c>
      <c r="E13" s="559">
        <v>1</v>
      </c>
      <c r="F13" s="559">
        <v>1</v>
      </c>
      <c r="G13" s="559">
        <v>0</v>
      </c>
      <c r="H13" s="559">
        <v>1</v>
      </c>
      <c r="I13" s="559">
        <v>0</v>
      </c>
      <c r="J13" s="572">
        <f t="shared" si="2"/>
        <v>6</v>
      </c>
      <c r="K13" s="560">
        <v>0</v>
      </c>
      <c r="L13" s="560">
        <v>3</v>
      </c>
      <c r="M13" s="560">
        <v>5</v>
      </c>
      <c r="N13" s="560">
        <v>1</v>
      </c>
      <c r="O13" s="560">
        <v>0</v>
      </c>
      <c r="P13" s="560">
        <v>2</v>
      </c>
      <c r="Q13" s="560">
        <v>0</v>
      </c>
      <c r="R13" s="570">
        <f t="shared" si="3"/>
        <v>11</v>
      </c>
      <c r="S13" s="561">
        <v>0</v>
      </c>
      <c r="T13" s="561">
        <v>0</v>
      </c>
      <c r="U13" s="561">
        <v>0</v>
      </c>
      <c r="V13" s="561">
        <v>0</v>
      </c>
      <c r="W13" s="561">
        <v>0</v>
      </c>
      <c r="X13" s="561">
        <v>0</v>
      </c>
      <c r="Y13" s="561">
        <v>0</v>
      </c>
      <c r="Z13" s="568">
        <f t="shared" si="0"/>
        <v>0</v>
      </c>
      <c r="AA13" s="562">
        <v>0</v>
      </c>
      <c r="AB13" s="562">
        <v>0</v>
      </c>
      <c r="AC13" s="562">
        <v>2</v>
      </c>
      <c r="AD13" s="562">
        <v>0</v>
      </c>
      <c r="AE13" s="562">
        <v>0</v>
      </c>
      <c r="AF13" s="562">
        <v>1</v>
      </c>
      <c r="AG13" s="562">
        <v>0</v>
      </c>
      <c r="AH13" s="567">
        <f t="shared" si="4"/>
        <v>3</v>
      </c>
      <c r="AI13" s="563">
        <v>0</v>
      </c>
      <c r="AJ13" s="563">
        <v>0</v>
      </c>
      <c r="AK13" s="563">
        <v>0</v>
      </c>
      <c r="AL13" s="563">
        <v>0</v>
      </c>
      <c r="AM13" s="563">
        <v>0</v>
      </c>
      <c r="AN13" s="563">
        <v>0</v>
      </c>
      <c r="AO13" s="563">
        <v>0</v>
      </c>
      <c r="AP13" s="565">
        <f t="shared" si="1"/>
        <v>0</v>
      </c>
    </row>
    <row r="14" spans="1:42">
      <c r="A14" s="79">
        <v>34</v>
      </c>
      <c r="B14" s="578" t="s">
        <v>26</v>
      </c>
      <c r="C14" s="559">
        <v>0</v>
      </c>
      <c r="D14" s="559">
        <v>1</v>
      </c>
      <c r="E14" s="559">
        <v>1</v>
      </c>
      <c r="F14" s="559">
        <v>1</v>
      </c>
      <c r="G14" s="559">
        <v>0</v>
      </c>
      <c r="H14" s="559">
        <v>2</v>
      </c>
      <c r="I14" s="559">
        <v>0</v>
      </c>
      <c r="J14" s="572">
        <f t="shared" si="2"/>
        <v>5</v>
      </c>
      <c r="K14" s="560">
        <v>0</v>
      </c>
      <c r="L14" s="560">
        <v>1</v>
      </c>
      <c r="M14" s="560">
        <v>3</v>
      </c>
      <c r="N14" s="560">
        <v>4</v>
      </c>
      <c r="O14" s="560">
        <v>2</v>
      </c>
      <c r="P14" s="560">
        <v>2</v>
      </c>
      <c r="Q14" s="560">
        <v>0</v>
      </c>
      <c r="R14" s="570">
        <f t="shared" si="3"/>
        <v>12</v>
      </c>
      <c r="S14" s="561">
        <v>0</v>
      </c>
      <c r="T14" s="561">
        <v>0</v>
      </c>
      <c r="U14" s="561">
        <v>0</v>
      </c>
      <c r="V14" s="561">
        <v>1</v>
      </c>
      <c r="W14" s="561">
        <v>0</v>
      </c>
      <c r="X14" s="561">
        <v>0</v>
      </c>
      <c r="Y14" s="561">
        <v>0</v>
      </c>
      <c r="Z14" s="568">
        <f t="shared" si="0"/>
        <v>1</v>
      </c>
      <c r="AA14" s="562">
        <v>0</v>
      </c>
      <c r="AB14" s="562">
        <v>0</v>
      </c>
      <c r="AC14" s="562">
        <v>0</v>
      </c>
      <c r="AD14" s="562">
        <v>0</v>
      </c>
      <c r="AE14" s="562">
        <v>2</v>
      </c>
      <c r="AF14" s="562">
        <v>0</v>
      </c>
      <c r="AG14" s="562">
        <v>0</v>
      </c>
      <c r="AH14" s="567">
        <f t="shared" si="4"/>
        <v>2</v>
      </c>
      <c r="AI14" s="563">
        <v>0</v>
      </c>
      <c r="AJ14" s="563">
        <v>0</v>
      </c>
      <c r="AK14" s="563">
        <v>0</v>
      </c>
      <c r="AL14" s="563">
        <v>0</v>
      </c>
      <c r="AM14" s="563">
        <v>0</v>
      </c>
      <c r="AN14" s="563">
        <v>0</v>
      </c>
      <c r="AO14" s="563">
        <v>0</v>
      </c>
      <c r="AP14" s="565">
        <f t="shared" si="1"/>
        <v>0</v>
      </c>
    </row>
    <row r="15" spans="1:42">
      <c r="A15" s="79">
        <v>36</v>
      </c>
      <c r="B15" s="578" t="s">
        <v>27</v>
      </c>
      <c r="C15" s="559">
        <v>0</v>
      </c>
      <c r="D15" s="559">
        <v>4</v>
      </c>
      <c r="E15" s="559">
        <v>15</v>
      </c>
      <c r="F15" s="559">
        <v>5</v>
      </c>
      <c r="G15" s="559">
        <v>1</v>
      </c>
      <c r="H15" s="559">
        <v>3</v>
      </c>
      <c r="I15" s="559">
        <v>0</v>
      </c>
      <c r="J15" s="572">
        <f t="shared" si="2"/>
        <v>28</v>
      </c>
      <c r="K15" s="560">
        <v>0</v>
      </c>
      <c r="L15" s="560">
        <v>9</v>
      </c>
      <c r="M15" s="560">
        <v>15</v>
      </c>
      <c r="N15" s="560">
        <v>1</v>
      </c>
      <c r="O15" s="560">
        <v>2</v>
      </c>
      <c r="P15" s="560">
        <v>4</v>
      </c>
      <c r="Q15" s="560">
        <v>0</v>
      </c>
      <c r="R15" s="570">
        <f t="shared" si="3"/>
        <v>31</v>
      </c>
      <c r="S15" s="561">
        <v>0</v>
      </c>
      <c r="T15" s="561">
        <v>0</v>
      </c>
      <c r="U15" s="561">
        <v>0</v>
      </c>
      <c r="V15" s="561">
        <v>0</v>
      </c>
      <c r="W15" s="561">
        <v>0</v>
      </c>
      <c r="X15" s="561">
        <v>1</v>
      </c>
      <c r="Y15" s="561">
        <v>0</v>
      </c>
      <c r="Z15" s="568">
        <f t="shared" si="0"/>
        <v>1</v>
      </c>
      <c r="AA15" s="562">
        <v>0</v>
      </c>
      <c r="AB15" s="562">
        <v>0</v>
      </c>
      <c r="AC15" s="562">
        <v>2</v>
      </c>
      <c r="AD15" s="562">
        <v>0</v>
      </c>
      <c r="AE15" s="562">
        <v>0</v>
      </c>
      <c r="AF15" s="562">
        <v>0</v>
      </c>
      <c r="AG15" s="562">
        <v>0</v>
      </c>
      <c r="AH15" s="567">
        <f t="shared" si="4"/>
        <v>2</v>
      </c>
      <c r="AI15" s="563">
        <v>0</v>
      </c>
      <c r="AJ15" s="563">
        <v>0</v>
      </c>
      <c r="AK15" s="563">
        <v>2</v>
      </c>
      <c r="AL15" s="563">
        <v>3</v>
      </c>
      <c r="AM15" s="563">
        <v>0</v>
      </c>
      <c r="AN15" s="563">
        <v>0</v>
      </c>
      <c r="AO15" s="563">
        <v>0</v>
      </c>
      <c r="AP15" s="565">
        <f t="shared" si="1"/>
        <v>5</v>
      </c>
    </row>
    <row r="16" spans="1:42">
      <c r="A16" s="79">
        <v>37</v>
      </c>
      <c r="B16" s="578" t="s">
        <v>28</v>
      </c>
      <c r="C16" s="559">
        <v>0</v>
      </c>
      <c r="D16" s="559">
        <v>1</v>
      </c>
      <c r="E16" s="559">
        <v>2</v>
      </c>
      <c r="F16" s="559">
        <v>1</v>
      </c>
      <c r="G16" s="559">
        <v>0</v>
      </c>
      <c r="H16" s="559">
        <v>1</v>
      </c>
      <c r="I16" s="559">
        <v>0</v>
      </c>
      <c r="J16" s="572">
        <f t="shared" si="2"/>
        <v>5</v>
      </c>
      <c r="K16" s="560">
        <v>0</v>
      </c>
      <c r="L16" s="560">
        <v>0</v>
      </c>
      <c r="M16" s="560">
        <v>2</v>
      </c>
      <c r="N16" s="560">
        <v>0</v>
      </c>
      <c r="O16" s="560">
        <v>1</v>
      </c>
      <c r="P16" s="560">
        <v>2</v>
      </c>
      <c r="Q16" s="560">
        <v>0</v>
      </c>
      <c r="R16" s="570">
        <f t="shared" si="3"/>
        <v>5</v>
      </c>
      <c r="S16" s="561">
        <v>0</v>
      </c>
      <c r="T16" s="561">
        <v>0</v>
      </c>
      <c r="U16" s="561">
        <v>0</v>
      </c>
      <c r="V16" s="561">
        <v>0</v>
      </c>
      <c r="W16" s="561">
        <v>0</v>
      </c>
      <c r="X16" s="561">
        <v>0</v>
      </c>
      <c r="Y16" s="561">
        <v>0</v>
      </c>
      <c r="Z16" s="568">
        <f t="shared" si="0"/>
        <v>0</v>
      </c>
      <c r="AA16" s="562">
        <v>0</v>
      </c>
      <c r="AB16" s="562">
        <v>0</v>
      </c>
      <c r="AC16" s="562">
        <v>0</v>
      </c>
      <c r="AD16" s="562">
        <v>0</v>
      </c>
      <c r="AE16" s="562">
        <v>1</v>
      </c>
      <c r="AF16" s="562">
        <v>1</v>
      </c>
      <c r="AG16" s="562">
        <v>0</v>
      </c>
      <c r="AH16" s="567">
        <f t="shared" si="4"/>
        <v>2</v>
      </c>
      <c r="AI16" s="563">
        <v>0</v>
      </c>
      <c r="AJ16" s="563">
        <v>1</v>
      </c>
      <c r="AK16" s="563">
        <v>0</v>
      </c>
      <c r="AL16" s="563">
        <v>1</v>
      </c>
      <c r="AM16" s="563">
        <v>0</v>
      </c>
      <c r="AN16" s="563">
        <v>0</v>
      </c>
      <c r="AO16" s="563">
        <v>0</v>
      </c>
      <c r="AP16" s="565">
        <f t="shared" si="1"/>
        <v>2</v>
      </c>
    </row>
    <row r="17" spans="1:42">
      <c r="A17" s="79">
        <v>39</v>
      </c>
      <c r="B17" s="578" t="s">
        <v>29</v>
      </c>
      <c r="C17" s="559">
        <v>0</v>
      </c>
      <c r="D17" s="559">
        <v>0</v>
      </c>
      <c r="E17" s="559">
        <v>0</v>
      </c>
      <c r="F17" s="559">
        <v>0</v>
      </c>
      <c r="G17" s="559">
        <v>0</v>
      </c>
      <c r="H17" s="559">
        <v>1</v>
      </c>
      <c r="I17" s="559">
        <v>0</v>
      </c>
      <c r="J17" s="572">
        <f t="shared" si="2"/>
        <v>1</v>
      </c>
      <c r="K17" s="560">
        <v>0</v>
      </c>
      <c r="L17" s="560">
        <v>0</v>
      </c>
      <c r="M17" s="560">
        <v>1</v>
      </c>
      <c r="N17" s="560">
        <v>2</v>
      </c>
      <c r="O17" s="560">
        <v>0</v>
      </c>
      <c r="P17" s="560">
        <v>1</v>
      </c>
      <c r="Q17" s="560">
        <v>0</v>
      </c>
      <c r="R17" s="570">
        <f t="shared" si="3"/>
        <v>4</v>
      </c>
      <c r="S17" s="561">
        <v>0</v>
      </c>
      <c r="T17" s="561">
        <v>0</v>
      </c>
      <c r="U17" s="561">
        <v>1</v>
      </c>
      <c r="V17" s="561">
        <v>2</v>
      </c>
      <c r="W17" s="561">
        <v>0</v>
      </c>
      <c r="X17" s="561">
        <v>0</v>
      </c>
      <c r="Y17" s="561">
        <v>0</v>
      </c>
      <c r="Z17" s="568">
        <f t="shared" si="0"/>
        <v>3</v>
      </c>
      <c r="AA17" s="562">
        <v>0</v>
      </c>
      <c r="AB17" s="562">
        <v>0</v>
      </c>
      <c r="AC17" s="562">
        <v>0</v>
      </c>
      <c r="AD17" s="562">
        <v>0</v>
      </c>
      <c r="AE17" s="562">
        <v>0</v>
      </c>
      <c r="AF17" s="562">
        <v>0</v>
      </c>
      <c r="AG17" s="562">
        <v>0</v>
      </c>
      <c r="AH17" s="567">
        <f t="shared" si="4"/>
        <v>0</v>
      </c>
      <c r="AI17" s="563">
        <v>0</v>
      </c>
      <c r="AJ17" s="563">
        <v>0</v>
      </c>
      <c r="AK17" s="563">
        <v>0</v>
      </c>
      <c r="AL17" s="563">
        <v>0</v>
      </c>
      <c r="AM17" s="563">
        <v>0</v>
      </c>
      <c r="AN17" s="563">
        <v>0</v>
      </c>
      <c r="AO17" s="563">
        <v>0</v>
      </c>
      <c r="AP17" s="565">
        <f t="shared" si="1"/>
        <v>0</v>
      </c>
    </row>
    <row r="18" spans="1:42">
      <c r="A18" s="79">
        <v>41</v>
      </c>
      <c r="B18" s="578" t="s">
        <v>30</v>
      </c>
      <c r="C18" s="559">
        <v>0</v>
      </c>
      <c r="D18" s="559">
        <v>4</v>
      </c>
      <c r="E18" s="559">
        <v>7</v>
      </c>
      <c r="F18" s="559">
        <v>6</v>
      </c>
      <c r="G18" s="559">
        <v>0</v>
      </c>
      <c r="H18" s="559">
        <v>6</v>
      </c>
      <c r="I18" s="559">
        <v>0</v>
      </c>
      <c r="J18" s="572">
        <f t="shared" si="2"/>
        <v>23</v>
      </c>
      <c r="K18" s="560">
        <v>0</v>
      </c>
      <c r="L18" s="560">
        <v>5</v>
      </c>
      <c r="M18" s="560">
        <v>10</v>
      </c>
      <c r="N18" s="560">
        <v>1</v>
      </c>
      <c r="O18" s="560">
        <v>4</v>
      </c>
      <c r="P18" s="560">
        <v>8</v>
      </c>
      <c r="Q18" s="560">
        <v>0</v>
      </c>
      <c r="R18" s="570">
        <f t="shared" si="3"/>
        <v>28</v>
      </c>
      <c r="S18" s="561">
        <v>0</v>
      </c>
      <c r="T18" s="561">
        <v>0</v>
      </c>
      <c r="U18" s="561">
        <v>1</v>
      </c>
      <c r="V18" s="561">
        <v>0</v>
      </c>
      <c r="W18" s="561">
        <v>0</v>
      </c>
      <c r="X18" s="561">
        <v>0</v>
      </c>
      <c r="Y18" s="561">
        <v>0</v>
      </c>
      <c r="Z18" s="568">
        <f t="shared" si="0"/>
        <v>1</v>
      </c>
      <c r="AA18" s="562">
        <v>0</v>
      </c>
      <c r="AB18" s="562">
        <v>0</v>
      </c>
      <c r="AC18" s="562">
        <v>0</v>
      </c>
      <c r="AD18" s="562">
        <v>0</v>
      </c>
      <c r="AE18" s="562">
        <v>0</v>
      </c>
      <c r="AF18" s="562">
        <v>0</v>
      </c>
      <c r="AG18" s="562">
        <v>0</v>
      </c>
      <c r="AH18" s="567">
        <f t="shared" si="4"/>
        <v>0</v>
      </c>
      <c r="AI18" s="563">
        <v>0</v>
      </c>
      <c r="AJ18" s="563">
        <v>0</v>
      </c>
      <c r="AK18" s="563">
        <v>0</v>
      </c>
      <c r="AL18" s="563">
        <v>2</v>
      </c>
      <c r="AM18" s="563">
        <v>0</v>
      </c>
      <c r="AN18" s="563">
        <v>0</v>
      </c>
      <c r="AO18" s="563">
        <v>0</v>
      </c>
      <c r="AP18" s="565">
        <f t="shared" si="1"/>
        <v>2</v>
      </c>
    </row>
    <row r="19" spans="1:42">
      <c r="A19" s="79">
        <v>43</v>
      </c>
      <c r="B19" s="578" t="s">
        <v>31</v>
      </c>
      <c r="C19" s="559">
        <v>0</v>
      </c>
      <c r="D19" s="559">
        <v>0</v>
      </c>
      <c r="E19" s="559">
        <v>0</v>
      </c>
      <c r="F19" s="559">
        <v>0</v>
      </c>
      <c r="G19" s="559">
        <v>0</v>
      </c>
      <c r="H19" s="559">
        <v>1</v>
      </c>
      <c r="I19" s="559">
        <v>0</v>
      </c>
      <c r="J19" s="572">
        <f t="shared" si="2"/>
        <v>1</v>
      </c>
      <c r="K19" s="560">
        <v>0</v>
      </c>
      <c r="L19" s="560">
        <v>0</v>
      </c>
      <c r="M19" s="560">
        <v>0</v>
      </c>
      <c r="N19" s="560">
        <v>0</v>
      </c>
      <c r="O19" s="560">
        <v>0</v>
      </c>
      <c r="P19" s="560">
        <v>1</v>
      </c>
      <c r="Q19" s="560">
        <v>0</v>
      </c>
      <c r="R19" s="570">
        <f t="shared" si="3"/>
        <v>1</v>
      </c>
      <c r="S19" s="561">
        <v>0</v>
      </c>
      <c r="T19" s="561">
        <v>0</v>
      </c>
      <c r="U19" s="561">
        <v>0</v>
      </c>
      <c r="V19" s="561">
        <v>0</v>
      </c>
      <c r="W19" s="561">
        <v>0</v>
      </c>
      <c r="X19" s="561">
        <v>0</v>
      </c>
      <c r="Y19" s="561">
        <v>0</v>
      </c>
      <c r="Z19" s="568">
        <f t="shared" si="0"/>
        <v>0</v>
      </c>
      <c r="AA19" s="562">
        <v>0</v>
      </c>
      <c r="AB19" s="562">
        <v>0</v>
      </c>
      <c r="AC19" s="562">
        <v>0</v>
      </c>
      <c r="AD19" s="562">
        <v>0</v>
      </c>
      <c r="AE19" s="562">
        <v>0</v>
      </c>
      <c r="AF19" s="562">
        <v>0</v>
      </c>
      <c r="AG19" s="562">
        <v>0</v>
      </c>
      <c r="AH19" s="567">
        <f t="shared" ref="AH19" si="5">AA19+AB19+AC19+AD19+AE19+AF19</f>
        <v>0</v>
      </c>
      <c r="AI19" s="563">
        <v>0</v>
      </c>
      <c r="AJ19" s="563">
        <v>0</v>
      </c>
      <c r="AK19" s="563">
        <v>0</v>
      </c>
      <c r="AL19" s="563">
        <v>0</v>
      </c>
      <c r="AM19" s="563">
        <v>0</v>
      </c>
      <c r="AN19" s="563">
        <v>0</v>
      </c>
      <c r="AO19" s="563">
        <v>0</v>
      </c>
      <c r="AP19" s="565">
        <f t="shared" si="1"/>
        <v>0</v>
      </c>
    </row>
    <row r="20" spans="1:42">
      <c r="A20" s="79">
        <v>53</v>
      </c>
      <c r="B20" s="578" t="s">
        <v>32</v>
      </c>
      <c r="C20" s="559">
        <v>0</v>
      </c>
      <c r="D20" s="559">
        <v>0</v>
      </c>
      <c r="E20" s="559">
        <v>2</v>
      </c>
      <c r="F20" s="559">
        <v>0</v>
      </c>
      <c r="G20" s="559">
        <v>6</v>
      </c>
      <c r="H20" s="559">
        <v>0</v>
      </c>
      <c r="I20" s="559">
        <v>0</v>
      </c>
      <c r="J20" s="572">
        <f t="shared" si="2"/>
        <v>8</v>
      </c>
      <c r="K20" s="560">
        <v>1</v>
      </c>
      <c r="L20" s="560">
        <v>0</v>
      </c>
      <c r="M20" s="560">
        <v>1</v>
      </c>
      <c r="N20" s="560">
        <v>0</v>
      </c>
      <c r="O20" s="560">
        <v>0</v>
      </c>
      <c r="P20" s="560">
        <v>6</v>
      </c>
      <c r="Q20" s="560">
        <v>0</v>
      </c>
      <c r="R20" s="570">
        <f t="shared" si="3"/>
        <v>8</v>
      </c>
      <c r="S20" s="561">
        <v>0</v>
      </c>
      <c r="T20" s="561">
        <v>0</v>
      </c>
      <c r="U20" s="561">
        <v>0</v>
      </c>
      <c r="V20" s="561">
        <v>0</v>
      </c>
      <c r="W20" s="561">
        <v>0</v>
      </c>
      <c r="X20" s="561">
        <v>0</v>
      </c>
      <c r="Y20" s="561">
        <v>0</v>
      </c>
      <c r="Z20" s="568">
        <f t="shared" si="0"/>
        <v>0</v>
      </c>
      <c r="AA20" s="562">
        <v>0</v>
      </c>
      <c r="AB20" s="562">
        <v>0</v>
      </c>
      <c r="AC20" s="562">
        <v>0</v>
      </c>
      <c r="AD20" s="562">
        <v>0</v>
      </c>
      <c r="AE20" s="562">
        <v>0</v>
      </c>
      <c r="AF20" s="562">
        <v>0</v>
      </c>
      <c r="AG20" s="562">
        <v>0</v>
      </c>
      <c r="AH20" s="567">
        <f t="shared" si="4"/>
        <v>0</v>
      </c>
      <c r="AI20" s="563">
        <v>0</v>
      </c>
      <c r="AJ20" s="563">
        <v>0</v>
      </c>
      <c r="AK20" s="563">
        <v>0</v>
      </c>
      <c r="AL20" s="563">
        <v>0</v>
      </c>
      <c r="AM20" s="563">
        <v>0</v>
      </c>
      <c r="AN20" s="563">
        <v>0</v>
      </c>
      <c r="AO20" s="563">
        <v>0</v>
      </c>
      <c r="AP20" s="565">
        <f t="shared" si="1"/>
        <v>0</v>
      </c>
    </row>
    <row r="21" spans="1:42">
      <c r="A21" s="79">
        <v>63</v>
      </c>
      <c r="B21" s="578" t="s">
        <v>33</v>
      </c>
      <c r="C21" s="559">
        <v>0</v>
      </c>
      <c r="D21" s="559">
        <v>0</v>
      </c>
      <c r="E21" s="559">
        <v>0</v>
      </c>
      <c r="F21" s="559">
        <v>0</v>
      </c>
      <c r="G21" s="559">
        <v>1</v>
      </c>
      <c r="H21" s="559">
        <v>2</v>
      </c>
      <c r="I21" s="559">
        <v>0</v>
      </c>
      <c r="J21" s="572">
        <f t="shared" si="2"/>
        <v>3</v>
      </c>
      <c r="K21" s="560">
        <v>1</v>
      </c>
      <c r="L21" s="560">
        <v>0</v>
      </c>
      <c r="M21" s="560">
        <v>0</v>
      </c>
      <c r="N21" s="560">
        <v>0</v>
      </c>
      <c r="O21" s="560">
        <v>1</v>
      </c>
      <c r="P21" s="560">
        <v>2</v>
      </c>
      <c r="Q21" s="560">
        <v>0</v>
      </c>
      <c r="R21" s="570">
        <f t="shared" si="3"/>
        <v>4</v>
      </c>
      <c r="S21" s="561">
        <v>0</v>
      </c>
      <c r="T21" s="561">
        <v>0</v>
      </c>
      <c r="U21" s="561">
        <v>0</v>
      </c>
      <c r="V21" s="561">
        <v>0</v>
      </c>
      <c r="W21" s="561">
        <v>0</v>
      </c>
      <c r="X21" s="561">
        <v>0</v>
      </c>
      <c r="Y21" s="561">
        <v>0</v>
      </c>
      <c r="Z21" s="568">
        <f t="shared" si="0"/>
        <v>0</v>
      </c>
      <c r="AA21" s="562">
        <v>1</v>
      </c>
      <c r="AB21" s="562">
        <v>0</v>
      </c>
      <c r="AC21" s="562">
        <v>0</v>
      </c>
      <c r="AD21" s="562">
        <v>0</v>
      </c>
      <c r="AE21" s="562">
        <v>0</v>
      </c>
      <c r="AF21" s="562">
        <v>0</v>
      </c>
      <c r="AG21" s="562">
        <v>0</v>
      </c>
      <c r="AH21" s="567">
        <f t="shared" si="4"/>
        <v>1</v>
      </c>
      <c r="AI21" s="563">
        <v>0</v>
      </c>
      <c r="AJ21" s="563">
        <v>0</v>
      </c>
      <c r="AK21" s="563">
        <v>0</v>
      </c>
      <c r="AL21" s="563">
        <v>0</v>
      </c>
      <c r="AM21" s="563">
        <v>0</v>
      </c>
      <c r="AN21" s="563">
        <v>0</v>
      </c>
      <c r="AO21" s="563">
        <v>0</v>
      </c>
      <c r="AP21" s="565">
        <f t="shared" si="1"/>
        <v>0</v>
      </c>
    </row>
    <row r="22" spans="1:42">
      <c r="A22" s="79">
        <v>65</v>
      </c>
      <c r="B22" s="578" t="s">
        <v>34</v>
      </c>
      <c r="C22" s="559">
        <v>0</v>
      </c>
      <c r="D22" s="559">
        <v>1</v>
      </c>
      <c r="E22" s="559">
        <v>1</v>
      </c>
      <c r="F22" s="559">
        <v>1</v>
      </c>
      <c r="G22" s="559">
        <v>0</v>
      </c>
      <c r="H22" s="559">
        <v>1</v>
      </c>
      <c r="I22" s="559">
        <v>0</v>
      </c>
      <c r="J22" s="572">
        <f t="shared" si="2"/>
        <v>4</v>
      </c>
      <c r="K22" s="560">
        <v>0</v>
      </c>
      <c r="L22" s="560">
        <v>2</v>
      </c>
      <c r="M22" s="560">
        <v>1</v>
      </c>
      <c r="N22" s="560">
        <v>1</v>
      </c>
      <c r="O22" s="560">
        <v>1</v>
      </c>
      <c r="P22" s="560">
        <v>2</v>
      </c>
      <c r="Q22" s="560">
        <v>0</v>
      </c>
      <c r="R22" s="570">
        <f t="shared" si="3"/>
        <v>7</v>
      </c>
      <c r="S22" s="561">
        <v>0</v>
      </c>
      <c r="T22" s="561">
        <v>0</v>
      </c>
      <c r="U22" s="561">
        <v>0</v>
      </c>
      <c r="V22" s="561">
        <v>0</v>
      </c>
      <c r="W22" s="561">
        <v>0</v>
      </c>
      <c r="X22" s="561">
        <v>0</v>
      </c>
      <c r="Y22" s="561">
        <v>0</v>
      </c>
      <c r="Z22" s="568">
        <f t="shared" si="0"/>
        <v>0</v>
      </c>
      <c r="AA22" s="562">
        <v>0</v>
      </c>
      <c r="AB22" s="562">
        <v>0</v>
      </c>
      <c r="AC22" s="562">
        <v>0</v>
      </c>
      <c r="AD22" s="562">
        <v>0</v>
      </c>
      <c r="AE22" s="562">
        <v>1</v>
      </c>
      <c r="AF22" s="562">
        <v>0</v>
      </c>
      <c r="AG22" s="562">
        <v>0</v>
      </c>
      <c r="AH22" s="567">
        <f t="shared" si="4"/>
        <v>1</v>
      </c>
      <c r="AI22" s="563">
        <v>0</v>
      </c>
      <c r="AJ22" s="563">
        <v>0</v>
      </c>
      <c r="AK22" s="563">
        <v>0</v>
      </c>
      <c r="AL22" s="563">
        <v>0</v>
      </c>
      <c r="AM22" s="563">
        <v>0</v>
      </c>
      <c r="AN22" s="563">
        <v>0</v>
      </c>
      <c r="AO22" s="563">
        <v>0</v>
      </c>
      <c r="AP22" s="565">
        <f t="shared" si="1"/>
        <v>0</v>
      </c>
    </row>
    <row r="23" spans="1:42">
      <c r="A23" s="79">
        <v>66</v>
      </c>
      <c r="B23" s="578" t="s">
        <v>35</v>
      </c>
      <c r="C23" s="559">
        <v>0</v>
      </c>
      <c r="D23" s="559">
        <v>1</v>
      </c>
      <c r="E23" s="559">
        <v>2</v>
      </c>
      <c r="F23" s="559">
        <v>2</v>
      </c>
      <c r="G23" s="559">
        <v>0</v>
      </c>
      <c r="H23" s="559">
        <v>0</v>
      </c>
      <c r="I23" s="559">
        <v>0</v>
      </c>
      <c r="J23" s="572">
        <f t="shared" si="2"/>
        <v>5</v>
      </c>
      <c r="K23" s="560">
        <v>0</v>
      </c>
      <c r="L23" s="560">
        <v>1</v>
      </c>
      <c r="M23" s="560">
        <v>3</v>
      </c>
      <c r="N23" s="560">
        <v>1</v>
      </c>
      <c r="O23" s="560">
        <v>2</v>
      </c>
      <c r="P23" s="560">
        <v>1</v>
      </c>
      <c r="Q23" s="560">
        <v>0</v>
      </c>
      <c r="R23" s="570">
        <f t="shared" si="3"/>
        <v>8</v>
      </c>
      <c r="S23" s="561">
        <v>0</v>
      </c>
      <c r="T23" s="561">
        <v>0</v>
      </c>
      <c r="U23" s="561">
        <v>1</v>
      </c>
      <c r="V23" s="561">
        <v>0</v>
      </c>
      <c r="W23" s="561">
        <v>0</v>
      </c>
      <c r="X23" s="561">
        <v>1</v>
      </c>
      <c r="Y23" s="561">
        <v>0</v>
      </c>
      <c r="Z23" s="568">
        <f t="shared" si="0"/>
        <v>2</v>
      </c>
      <c r="AA23" s="562">
        <v>0</v>
      </c>
      <c r="AB23" s="562">
        <v>0</v>
      </c>
      <c r="AC23" s="562">
        <v>0</v>
      </c>
      <c r="AD23" s="562">
        <v>0</v>
      </c>
      <c r="AE23" s="562">
        <v>1</v>
      </c>
      <c r="AF23" s="562">
        <v>0</v>
      </c>
      <c r="AG23" s="562">
        <v>0</v>
      </c>
      <c r="AH23" s="567">
        <f t="shared" si="4"/>
        <v>1</v>
      </c>
      <c r="AI23" s="563">
        <v>0</v>
      </c>
      <c r="AJ23" s="563">
        <v>0</v>
      </c>
      <c r="AK23" s="563">
        <v>0</v>
      </c>
      <c r="AL23" s="563">
        <v>0</v>
      </c>
      <c r="AM23" s="563">
        <v>0</v>
      </c>
      <c r="AN23" s="563">
        <v>0</v>
      </c>
      <c r="AO23" s="563">
        <v>0</v>
      </c>
      <c r="AP23" s="565">
        <f t="shared" si="1"/>
        <v>0</v>
      </c>
    </row>
    <row r="24" spans="1:42">
      <c r="A24" s="79">
        <v>68</v>
      </c>
      <c r="B24" s="578" t="s">
        <v>36</v>
      </c>
      <c r="C24" s="559">
        <v>0</v>
      </c>
      <c r="D24" s="559">
        <v>0</v>
      </c>
      <c r="E24" s="559">
        <v>0</v>
      </c>
      <c r="F24" s="559">
        <v>0</v>
      </c>
      <c r="G24" s="559">
        <v>1</v>
      </c>
      <c r="H24" s="559">
        <v>2</v>
      </c>
      <c r="I24" s="559">
        <v>0</v>
      </c>
      <c r="J24" s="572">
        <f t="shared" si="2"/>
        <v>3</v>
      </c>
      <c r="K24" s="560">
        <v>0</v>
      </c>
      <c r="L24" s="560">
        <v>0</v>
      </c>
      <c r="M24" s="560">
        <v>0</v>
      </c>
      <c r="N24" s="560">
        <v>0</v>
      </c>
      <c r="O24" s="560">
        <v>1</v>
      </c>
      <c r="P24" s="560">
        <v>2</v>
      </c>
      <c r="Q24" s="560">
        <v>0</v>
      </c>
      <c r="R24" s="570">
        <f t="shared" si="3"/>
        <v>3</v>
      </c>
      <c r="S24" s="561">
        <v>0</v>
      </c>
      <c r="T24" s="561">
        <v>0</v>
      </c>
      <c r="U24" s="561">
        <v>0</v>
      </c>
      <c r="V24" s="561">
        <v>0</v>
      </c>
      <c r="W24" s="561">
        <v>0</v>
      </c>
      <c r="X24" s="561">
        <v>0</v>
      </c>
      <c r="Y24" s="561">
        <v>0</v>
      </c>
      <c r="Z24" s="568">
        <f t="shared" si="0"/>
        <v>0</v>
      </c>
      <c r="AA24" s="562">
        <v>0</v>
      </c>
      <c r="AB24" s="562">
        <v>0</v>
      </c>
      <c r="AC24" s="562">
        <v>0</v>
      </c>
      <c r="AD24" s="562">
        <v>0</v>
      </c>
      <c r="AE24" s="562">
        <v>0</v>
      </c>
      <c r="AF24" s="562">
        <v>0</v>
      </c>
      <c r="AG24" s="562">
        <v>0</v>
      </c>
      <c r="AH24" s="567">
        <f t="shared" si="4"/>
        <v>0</v>
      </c>
      <c r="AI24" s="563">
        <v>0</v>
      </c>
      <c r="AJ24" s="563">
        <v>0</v>
      </c>
      <c r="AK24" s="563">
        <v>0</v>
      </c>
      <c r="AL24" s="563">
        <v>0</v>
      </c>
      <c r="AM24" s="563">
        <v>0</v>
      </c>
      <c r="AN24" s="563">
        <v>0</v>
      </c>
      <c r="AO24" s="563">
        <v>0</v>
      </c>
      <c r="AP24" s="565">
        <f t="shared" si="1"/>
        <v>0</v>
      </c>
    </row>
    <row r="25" spans="1:42">
      <c r="A25" s="79">
        <v>69</v>
      </c>
      <c r="B25" s="578" t="s">
        <v>37</v>
      </c>
      <c r="C25" s="559">
        <v>0</v>
      </c>
      <c r="D25" s="559">
        <v>1</v>
      </c>
      <c r="E25" s="559">
        <v>3</v>
      </c>
      <c r="F25" s="559">
        <v>3</v>
      </c>
      <c r="G25" s="559">
        <v>0</v>
      </c>
      <c r="H25" s="559">
        <v>1</v>
      </c>
      <c r="I25" s="559">
        <v>0</v>
      </c>
      <c r="J25" s="572">
        <f t="shared" si="2"/>
        <v>8</v>
      </c>
      <c r="K25" s="560">
        <v>0</v>
      </c>
      <c r="L25" s="560">
        <v>1</v>
      </c>
      <c r="M25" s="560">
        <v>2</v>
      </c>
      <c r="N25" s="560">
        <v>2</v>
      </c>
      <c r="O25" s="560">
        <v>2</v>
      </c>
      <c r="P25" s="560">
        <v>1</v>
      </c>
      <c r="Q25" s="560">
        <v>0</v>
      </c>
      <c r="R25" s="570">
        <f t="shared" si="3"/>
        <v>8</v>
      </c>
      <c r="S25" s="561">
        <v>0</v>
      </c>
      <c r="T25" s="561">
        <v>0</v>
      </c>
      <c r="U25" s="561">
        <v>0</v>
      </c>
      <c r="V25" s="561">
        <v>0</v>
      </c>
      <c r="W25" s="561">
        <v>0</v>
      </c>
      <c r="X25" s="561">
        <v>0</v>
      </c>
      <c r="Y25" s="561">
        <v>0</v>
      </c>
      <c r="Z25" s="568">
        <f t="shared" si="0"/>
        <v>0</v>
      </c>
      <c r="AA25" s="562">
        <v>0</v>
      </c>
      <c r="AB25" s="562">
        <v>0</v>
      </c>
      <c r="AC25" s="562">
        <v>0</v>
      </c>
      <c r="AD25" s="562">
        <v>0</v>
      </c>
      <c r="AE25" s="562">
        <v>0</v>
      </c>
      <c r="AF25" s="562">
        <v>0</v>
      </c>
      <c r="AG25" s="562">
        <v>0</v>
      </c>
      <c r="AH25" s="567">
        <f t="shared" si="4"/>
        <v>0</v>
      </c>
      <c r="AI25" s="563">
        <v>0</v>
      </c>
      <c r="AJ25" s="563">
        <v>0</v>
      </c>
      <c r="AK25" s="563">
        <v>1</v>
      </c>
      <c r="AL25" s="563">
        <v>0</v>
      </c>
      <c r="AM25" s="563">
        <v>0</v>
      </c>
      <c r="AN25" s="563">
        <v>0</v>
      </c>
      <c r="AO25" s="563">
        <v>0</v>
      </c>
      <c r="AP25" s="565">
        <f t="shared" si="1"/>
        <v>1</v>
      </c>
    </row>
    <row r="26" spans="1:42">
      <c r="A26" s="79">
        <v>72</v>
      </c>
      <c r="B26" s="578" t="s">
        <v>38</v>
      </c>
      <c r="C26" s="559">
        <v>0</v>
      </c>
      <c r="D26" s="559">
        <v>0</v>
      </c>
      <c r="E26" s="559">
        <v>0</v>
      </c>
      <c r="F26" s="559">
        <v>0</v>
      </c>
      <c r="G26" s="559">
        <v>0</v>
      </c>
      <c r="H26" s="559">
        <v>2</v>
      </c>
      <c r="I26" s="559">
        <v>0</v>
      </c>
      <c r="J26" s="572">
        <f t="shared" si="2"/>
        <v>2</v>
      </c>
      <c r="K26" s="560">
        <v>0</v>
      </c>
      <c r="L26" s="560">
        <v>0</v>
      </c>
      <c r="M26" s="560">
        <v>0</v>
      </c>
      <c r="N26" s="560">
        <v>0</v>
      </c>
      <c r="O26" s="560">
        <v>0</v>
      </c>
      <c r="P26" s="560">
        <v>1</v>
      </c>
      <c r="Q26" s="560">
        <v>0</v>
      </c>
      <c r="R26" s="570">
        <f t="shared" si="3"/>
        <v>1</v>
      </c>
      <c r="S26" s="561">
        <v>0</v>
      </c>
      <c r="T26" s="561">
        <v>0</v>
      </c>
      <c r="U26" s="561">
        <v>0</v>
      </c>
      <c r="V26" s="561">
        <v>0</v>
      </c>
      <c r="W26" s="561">
        <v>0</v>
      </c>
      <c r="X26" s="561">
        <v>0</v>
      </c>
      <c r="Y26" s="561">
        <v>0</v>
      </c>
      <c r="Z26" s="568">
        <f t="shared" si="0"/>
        <v>0</v>
      </c>
      <c r="AA26" s="562">
        <v>0</v>
      </c>
      <c r="AB26" s="562">
        <v>0</v>
      </c>
      <c r="AC26" s="562">
        <v>0</v>
      </c>
      <c r="AD26" s="562">
        <v>0</v>
      </c>
      <c r="AE26" s="562">
        <v>0</v>
      </c>
      <c r="AF26" s="562">
        <v>0</v>
      </c>
      <c r="AG26" s="562">
        <v>0</v>
      </c>
      <c r="AH26" s="567">
        <f t="shared" si="4"/>
        <v>0</v>
      </c>
      <c r="AI26" s="563">
        <v>0</v>
      </c>
      <c r="AJ26" s="563">
        <v>0</v>
      </c>
      <c r="AK26" s="563">
        <v>0</v>
      </c>
      <c r="AL26" s="563">
        <v>0</v>
      </c>
      <c r="AM26" s="563">
        <v>0</v>
      </c>
      <c r="AN26" s="563">
        <v>0</v>
      </c>
      <c r="AO26" s="563">
        <v>0</v>
      </c>
      <c r="AP26" s="565">
        <f t="shared" si="1"/>
        <v>0</v>
      </c>
    </row>
    <row r="27" spans="1:42">
      <c r="A27" s="79">
        <v>75</v>
      </c>
      <c r="B27" s="578" t="s">
        <v>39</v>
      </c>
      <c r="C27" s="559">
        <v>0</v>
      </c>
      <c r="D27" s="559">
        <v>1</v>
      </c>
      <c r="E27" s="559">
        <v>1</v>
      </c>
      <c r="F27" s="559">
        <v>0</v>
      </c>
      <c r="G27" s="559">
        <v>1</v>
      </c>
      <c r="H27" s="559">
        <v>2</v>
      </c>
      <c r="I27" s="559">
        <v>0</v>
      </c>
      <c r="J27" s="572">
        <f t="shared" si="2"/>
        <v>5</v>
      </c>
      <c r="K27" s="560">
        <v>2</v>
      </c>
      <c r="L27" s="560">
        <v>1</v>
      </c>
      <c r="M27" s="560">
        <v>0</v>
      </c>
      <c r="N27" s="560">
        <v>0</v>
      </c>
      <c r="O27" s="560">
        <v>1</v>
      </c>
      <c r="P27" s="560">
        <v>3</v>
      </c>
      <c r="Q27" s="560">
        <v>0</v>
      </c>
      <c r="R27" s="570">
        <f t="shared" si="3"/>
        <v>7</v>
      </c>
      <c r="S27" s="561">
        <v>0</v>
      </c>
      <c r="T27" s="561">
        <v>0</v>
      </c>
      <c r="U27" s="561">
        <v>0</v>
      </c>
      <c r="V27" s="561">
        <v>0</v>
      </c>
      <c r="W27" s="561">
        <v>0</v>
      </c>
      <c r="X27" s="561">
        <v>0</v>
      </c>
      <c r="Y27" s="561">
        <v>0</v>
      </c>
      <c r="Z27" s="568">
        <f t="shared" si="0"/>
        <v>0</v>
      </c>
      <c r="AA27" s="562">
        <v>1</v>
      </c>
      <c r="AB27" s="562">
        <v>0</v>
      </c>
      <c r="AC27" s="562">
        <v>0</v>
      </c>
      <c r="AD27" s="562">
        <v>0</v>
      </c>
      <c r="AE27" s="562">
        <v>0</v>
      </c>
      <c r="AF27" s="562">
        <v>1</v>
      </c>
      <c r="AG27" s="562">
        <v>0</v>
      </c>
      <c r="AH27" s="567">
        <f t="shared" si="4"/>
        <v>2</v>
      </c>
      <c r="AI27" s="563">
        <v>0</v>
      </c>
      <c r="AJ27" s="563">
        <v>0</v>
      </c>
      <c r="AK27" s="563">
        <v>0</v>
      </c>
      <c r="AL27" s="563">
        <v>0</v>
      </c>
      <c r="AM27" s="563">
        <v>0</v>
      </c>
      <c r="AN27" s="563">
        <v>0</v>
      </c>
      <c r="AO27" s="563">
        <v>0</v>
      </c>
      <c r="AP27" s="565">
        <f t="shared" si="1"/>
        <v>0</v>
      </c>
    </row>
    <row r="28" spans="1:42">
      <c r="A28" s="79">
        <v>78</v>
      </c>
      <c r="B28" s="579" t="s">
        <v>40</v>
      </c>
      <c r="C28" s="559">
        <v>0</v>
      </c>
      <c r="D28" s="559">
        <v>0</v>
      </c>
      <c r="E28" s="559">
        <v>0</v>
      </c>
      <c r="F28" s="559">
        <v>0</v>
      </c>
      <c r="G28" s="559">
        <v>0</v>
      </c>
      <c r="H28" s="559">
        <v>8</v>
      </c>
      <c r="I28" s="559">
        <v>0</v>
      </c>
      <c r="J28" s="572">
        <f t="shared" si="2"/>
        <v>8</v>
      </c>
      <c r="K28" s="560">
        <v>0</v>
      </c>
      <c r="L28" s="560">
        <v>0</v>
      </c>
      <c r="M28" s="560">
        <v>0</v>
      </c>
      <c r="N28" s="560">
        <v>0</v>
      </c>
      <c r="O28" s="560">
        <v>0</v>
      </c>
      <c r="P28" s="560">
        <v>7</v>
      </c>
      <c r="Q28" s="560">
        <v>0</v>
      </c>
      <c r="R28" s="570">
        <f t="shared" si="3"/>
        <v>7</v>
      </c>
      <c r="S28" s="561">
        <v>0</v>
      </c>
      <c r="T28" s="561">
        <v>0</v>
      </c>
      <c r="U28" s="561">
        <v>0</v>
      </c>
      <c r="V28" s="561">
        <v>0</v>
      </c>
      <c r="W28" s="561">
        <v>0</v>
      </c>
      <c r="X28" s="561">
        <v>0</v>
      </c>
      <c r="Y28" s="561">
        <v>0</v>
      </c>
      <c r="Z28" s="568">
        <f t="shared" si="0"/>
        <v>0</v>
      </c>
      <c r="AA28" s="562">
        <v>0</v>
      </c>
      <c r="AB28" s="562">
        <v>0</v>
      </c>
      <c r="AC28" s="562">
        <v>0</v>
      </c>
      <c r="AD28" s="562">
        <v>0</v>
      </c>
      <c r="AE28" s="562">
        <v>0</v>
      </c>
      <c r="AF28" s="562">
        <v>0</v>
      </c>
      <c r="AG28" s="562">
        <v>0</v>
      </c>
      <c r="AH28" s="567">
        <f t="shared" si="4"/>
        <v>0</v>
      </c>
      <c r="AI28" s="563">
        <v>0</v>
      </c>
      <c r="AJ28" s="563">
        <v>0</v>
      </c>
      <c r="AK28" s="563">
        <v>0</v>
      </c>
      <c r="AL28" s="563">
        <v>0</v>
      </c>
      <c r="AM28" s="563">
        <v>0</v>
      </c>
      <c r="AN28" s="563">
        <v>1</v>
      </c>
      <c r="AO28" s="563">
        <v>0</v>
      </c>
      <c r="AP28" s="565">
        <f t="shared" si="1"/>
        <v>1</v>
      </c>
    </row>
    <row r="29" spans="1:42">
      <c r="A29" s="573" t="s">
        <v>41</v>
      </c>
      <c r="B29" s="579" t="s">
        <v>42</v>
      </c>
      <c r="C29" s="559">
        <v>0</v>
      </c>
      <c r="D29" s="559">
        <v>0</v>
      </c>
      <c r="E29" s="559">
        <v>1</v>
      </c>
      <c r="F29" s="559">
        <v>0</v>
      </c>
      <c r="G29" s="559">
        <v>1</v>
      </c>
      <c r="H29" s="559">
        <v>0</v>
      </c>
      <c r="I29" s="559">
        <v>0</v>
      </c>
      <c r="J29" s="572">
        <f t="shared" si="2"/>
        <v>2</v>
      </c>
      <c r="K29" s="560">
        <v>0</v>
      </c>
      <c r="L29" s="560">
        <v>0</v>
      </c>
      <c r="M29" s="560">
        <v>9</v>
      </c>
      <c r="N29" s="560">
        <v>5</v>
      </c>
      <c r="O29" s="560">
        <v>1</v>
      </c>
      <c r="P29" s="560">
        <v>0</v>
      </c>
      <c r="Q29" s="560">
        <v>0</v>
      </c>
      <c r="R29" s="570">
        <f t="shared" si="3"/>
        <v>15</v>
      </c>
      <c r="S29" s="561">
        <v>0</v>
      </c>
      <c r="T29" s="561">
        <v>0</v>
      </c>
      <c r="U29" s="561">
        <v>0</v>
      </c>
      <c r="V29" s="561">
        <v>0</v>
      </c>
      <c r="W29" s="561">
        <v>0</v>
      </c>
      <c r="X29" s="561">
        <v>0</v>
      </c>
      <c r="Y29" s="561">
        <v>0</v>
      </c>
      <c r="Z29" s="568">
        <f t="shared" si="0"/>
        <v>0</v>
      </c>
      <c r="AA29" s="562">
        <v>0</v>
      </c>
      <c r="AB29" s="562">
        <v>0</v>
      </c>
      <c r="AC29" s="562">
        <v>0</v>
      </c>
      <c r="AD29" s="562">
        <v>0</v>
      </c>
      <c r="AE29" s="562">
        <v>0</v>
      </c>
      <c r="AF29" s="562">
        <v>0</v>
      </c>
      <c r="AG29" s="562">
        <v>0</v>
      </c>
      <c r="AH29" s="567">
        <f t="shared" si="4"/>
        <v>0</v>
      </c>
      <c r="AI29" s="563">
        <v>0</v>
      </c>
      <c r="AJ29" s="563">
        <v>0</v>
      </c>
      <c r="AK29" s="563">
        <v>0</v>
      </c>
      <c r="AL29" s="563">
        <v>0</v>
      </c>
      <c r="AM29" s="563">
        <v>0</v>
      </c>
      <c r="AN29" s="563">
        <v>0</v>
      </c>
      <c r="AO29" s="563">
        <v>0</v>
      </c>
      <c r="AP29" s="565">
        <f t="shared" si="1"/>
        <v>0</v>
      </c>
    </row>
    <row r="30" spans="1:42">
      <c r="A30" s="574" t="s">
        <v>43</v>
      </c>
      <c r="B30" s="578" t="s">
        <v>44</v>
      </c>
      <c r="C30" s="559">
        <v>0</v>
      </c>
      <c r="D30" s="559">
        <v>0</v>
      </c>
      <c r="E30" s="559">
        <v>0</v>
      </c>
      <c r="F30" s="559">
        <v>1</v>
      </c>
      <c r="G30" s="559">
        <v>0</v>
      </c>
      <c r="H30" s="559">
        <v>0</v>
      </c>
      <c r="I30" s="559">
        <v>0</v>
      </c>
      <c r="J30" s="572">
        <f t="shared" si="2"/>
        <v>1</v>
      </c>
      <c r="K30" s="560">
        <v>1</v>
      </c>
      <c r="L30" s="560">
        <v>0</v>
      </c>
      <c r="M30" s="560">
        <v>0</v>
      </c>
      <c r="N30" s="560">
        <v>1</v>
      </c>
      <c r="O30" s="560">
        <v>0</v>
      </c>
      <c r="P30" s="560">
        <v>2</v>
      </c>
      <c r="Q30" s="560">
        <v>0</v>
      </c>
      <c r="R30" s="570">
        <f t="shared" si="3"/>
        <v>4</v>
      </c>
      <c r="S30" s="561">
        <v>0</v>
      </c>
      <c r="T30" s="561">
        <v>0</v>
      </c>
      <c r="U30" s="561">
        <v>0</v>
      </c>
      <c r="V30" s="561">
        <v>0</v>
      </c>
      <c r="W30" s="561">
        <v>0</v>
      </c>
      <c r="X30" s="561">
        <v>0</v>
      </c>
      <c r="Y30" s="561">
        <v>0</v>
      </c>
      <c r="Z30" s="568">
        <f t="shared" si="0"/>
        <v>0</v>
      </c>
      <c r="AA30" s="562">
        <v>1</v>
      </c>
      <c r="AB30" s="562">
        <v>0</v>
      </c>
      <c r="AC30" s="562">
        <v>0</v>
      </c>
      <c r="AD30" s="562">
        <v>0</v>
      </c>
      <c r="AE30" s="562">
        <v>0</v>
      </c>
      <c r="AF30" s="562">
        <v>0</v>
      </c>
      <c r="AG30" s="562">
        <v>0</v>
      </c>
      <c r="AH30" s="567">
        <f t="shared" ref="AH30:AH35" si="6">AA30+AB30+AC30+AD30+AE30+AF30</f>
        <v>1</v>
      </c>
      <c r="AI30" s="563">
        <v>0</v>
      </c>
      <c r="AJ30" s="563">
        <v>0</v>
      </c>
      <c r="AK30" s="563">
        <v>0</v>
      </c>
      <c r="AL30" s="563">
        <v>0</v>
      </c>
      <c r="AM30" s="563">
        <v>0</v>
      </c>
      <c r="AN30" s="563">
        <v>0</v>
      </c>
      <c r="AO30" s="563">
        <v>0</v>
      </c>
      <c r="AP30" s="565">
        <f t="shared" si="1"/>
        <v>0</v>
      </c>
    </row>
    <row r="31" spans="1:42">
      <c r="A31" s="574" t="s">
        <v>45</v>
      </c>
      <c r="B31" s="578" t="s">
        <v>46</v>
      </c>
      <c r="C31" s="559">
        <v>0</v>
      </c>
      <c r="D31" s="559">
        <v>0</v>
      </c>
      <c r="E31" s="559">
        <v>0</v>
      </c>
      <c r="F31" s="559">
        <v>0</v>
      </c>
      <c r="G31" s="559">
        <v>0</v>
      </c>
      <c r="H31" s="559">
        <v>2</v>
      </c>
      <c r="I31" s="559">
        <v>0</v>
      </c>
      <c r="J31" s="572">
        <f t="shared" si="2"/>
        <v>2</v>
      </c>
      <c r="K31" s="560">
        <v>0</v>
      </c>
      <c r="L31" s="560">
        <v>0</v>
      </c>
      <c r="M31" s="560">
        <v>0</v>
      </c>
      <c r="N31" s="560">
        <v>0</v>
      </c>
      <c r="O31" s="560">
        <v>0</v>
      </c>
      <c r="P31" s="560">
        <v>3</v>
      </c>
      <c r="Q31" s="560">
        <v>0</v>
      </c>
      <c r="R31" s="570">
        <f t="shared" si="3"/>
        <v>3</v>
      </c>
      <c r="S31" s="561">
        <v>0</v>
      </c>
      <c r="T31" s="561">
        <v>0</v>
      </c>
      <c r="U31" s="561">
        <v>0</v>
      </c>
      <c r="V31" s="561">
        <v>0</v>
      </c>
      <c r="W31" s="561">
        <v>0</v>
      </c>
      <c r="X31" s="561">
        <v>0</v>
      </c>
      <c r="Y31" s="561">
        <v>0</v>
      </c>
      <c r="Z31" s="568">
        <f t="shared" si="0"/>
        <v>0</v>
      </c>
      <c r="AA31" s="562">
        <v>0</v>
      </c>
      <c r="AB31" s="562">
        <v>0</v>
      </c>
      <c r="AC31" s="562">
        <v>0</v>
      </c>
      <c r="AD31" s="562">
        <v>0</v>
      </c>
      <c r="AE31" s="562">
        <v>0</v>
      </c>
      <c r="AF31" s="562">
        <v>0</v>
      </c>
      <c r="AG31" s="562">
        <v>0</v>
      </c>
      <c r="AH31" s="567">
        <f t="shared" si="6"/>
        <v>0</v>
      </c>
      <c r="AI31" s="563">
        <v>0</v>
      </c>
      <c r="AJ31" s="563">
        <v>0</v>
      </c>
      <c r="AK31" s="563">
        <v>0</v>
      </c>
      <c r="AL31" s="563">
        <v>0</v>
      </c>
      <c r="AM31" s="563">
        <v>0</v>
      </c>
      <c r="AN31" s="563">
        <v>0</v>
      </c>
      <c r="AO31" s="563">
        <v>0</v>
      </c>
      <c r="AP31" s="565">
        <f t="shared" si="1"/>
        <v>0</v>
      </c>
    </row>
    <row r="32" spans="1:42">
      <c r="A32" s="574" t="s">
        <v>47</v>
      </c>
      <c r="B32" s="578" t="s">
        <v>48</v>
      </c>
      <c r="C32" s="559">
        <v>0</v>
      </c>
      <c r="D32" s="559">
        <v>0</v>
      </c>
      <c r="E32" s="559">
        <v>0</v>
      </c>
      <c r="F32" s="559">
        <v>0</v>
      </c>
      <c r="G32" s="559">
        <v>0</v>
      </c>
      <c r="H32" s="559">
        <v>6</v>
      </c>
      <c r="I32" s="559">
        <v>0</v>
      </c>
      <c r="J32" s="572">
        <f t="shared" si="2"/>
        <v>6</v>
      </c>
      <c r="K32" s="560">
        <v>0</v>
      </c>
      <c r="L32" s="560">
        <v>0</v>
      </c>
      <c r="M32" s="560">
        <v>0</v>
      </c>
      <c r="N32" s="560">
        <v>0</v>
      </c>
      <c r="O32" s="560">
        <v>0</v>
      </c>
      <c r="P32" s="560">
        <v>14</v>
      </c>
      <c r="Q32" s="560">
        <v>0</v>
      </c>
      <c r="R32" s="570">
        <f t="shared" si="3"/>
        <v>14</v>
      </c>
      <c r="S32" s="561">
        <v>0</v>
      </c>
      <c r="T32" s="561">
        <v>0</v>
      </c>
      <c r="U32" s="561">
        <v>0</v>
      </c>
      <c r="V32" s="561">
        <v>0</v>
      </c>
      <c r="W32" s="561">
        <v>0</v>
      </c>
      <c r="X32" s="561">
        <v>0</v>
      </c>
      <c r="Y32" s="561">
        <v>0</v>
      </c>
      <c r="Z32" s="568">
        <f t="shared" si="0"/>
        <v>0</v>
      </c>
      <c r="AA32" s="562">
        <v>0</v>
      </c>
      <c r="AB32" s="562">
        <v>0</v>
      </c>
      <c r="AC32" s="562">
        <v>0</v>
      </c>
      <c r="AD32" s="562">
        <v>0</v>
      </c>
      <c r="AE32" s="562">
        <v>0</v>
      </c>
      <c r="AF32" s="562">
        <v>0</v>
      </c>
      <c r="AG32" s="562">
        <v>0</v>
      </c>
      <c r="AH32" s="567">
        <f t="shared" si="6"/>
        <v>0</v>
      </c>
      <c r="AI32" s="563">
        <v>0</v>
      </c>
      <c r="AJ32" s="563">
        <v>0</v>
      </c>
      <c r="AK32" s="563">
        <v>0</v>
      </c>
      <c r="AL32" s="563">
        <v>0</v>
      </c>
      <c r="AM32" s="563">
        <v>0</v>
      </c>
      <c r="AN32" s="563">
        <v>0</v>
      </c>
      <c r="AO32" s="563">
        <v>0</v>
      </c>
      <c r="AP32" s="565">
        <f t="shared" si="1"/>
        <v>0</v>
      </c>
    </row>
    <row r="33" spans="1:42">
      <c r="A33" s="574" t="s">
        <v>49</v>
      </c>
      <c r="B33" s="578" t="s">
        <v>50</v>
      </c>
      <c r="C33" s="559">
        <v>0</v>
      </c>
      <c r="D33" s="559">
        <v>0</v>
      </c>
      <c r="E33" s="559">
        <v>0</v>
      </c>
      <c r="F33" s="559">
        <v>0</v>
      </c>
      <c r="G33" s="559">
        <v>0</v>
      </c>
      <c r="H33" s="559">
        <v>1</v>
      </c>
      <c r="I33" s="559">
        <v>0</v>
      </c>
      <c r="J33" s="572">
        <f t="shared" si="2"/>
        <v>1</v>
      </c>
      <c r="K33" s="560">
        <v>0</v>
      </c>
      <c r="L33" s="560">
        <v>0</v>
      </c>
      <c r="M33" s="560">
        <v>0</v>
      </c>
      <c r="N33" s="560">
        <v>0</v>
      </c>
      <c r="O33" s="560">
        <v>0</v>
      </c>
      <c r="P33" s="560">
        <v>1</v>
      </c>
      <c r="Q33" s="560">
        <v>0</v>
      </c>
      <c r="R33" s="570">
        <f t="shared" si="3"/>
        <v>1</v>
      </c>
      <c r="S33" s="561">
        <v>0</v>
      </c>
      <c r="T33" s="561">
        <v>0</v>
      </c>
      <c r="U33" s="561">
        <v>0</v>
      </c>
      <c r="V33" s="561">
        <v>0</v>
      </c>
      <c r="W33" s="561">
        <v>0</v>
      </c>
      <c r="X33" s="561">
        <v>0</v>
      </c>
      <c r="Y33" s="561">
        <v>0</v>
      </c>
      <c r="Z33" s="568">
        <f t="shared" si="0"/>
        <v>0</v>
      </c>
      <c r="AA33" s="562">
        <v>0</v>
      </c>
      <c r="AB33" s="562">
        <v>0</v>
      </c>
      <c r="AC33" s="562">
        <v>0</v>
      </c>
      <c r="AD33" s="562">
        <v>0</v>
      </c>
      <c r="AE33" s="562">
        <v>0</v>
      </c>
      <c r="AF33" s="562">
        <v>0</v>
      </c>
      <c r="AG33" s="562">
        <v>0</v>
      </c>
      <c r="AH33" s="567">
        <f t="shared" si="6"/>
        <v>0</v>
      </c>
      <c r="AI33" s="563">
        <v>0</v>
      </c>
      <c r="AJ33" s="563">
        <v>0</v>
      </c>
      <c r="AK33" s="563">
        <v>0</v>
      </c>
      <c r="AL33" s="563">
        <v>0</v>
      </c>
      <c r="AM33" s="563">
        <v>0</v>
      </c>
      <c r="AN33" s="563">
        <v>0</v>
      </c>
      <c r="AO33" s="563">
        <v>0</v>
      </c>
      <c r="AP33" s="565">
        <f t="shared" si="1"/>
        <v>0</v>
      </c>
    </row>
    <row r="34" spans="1:42">
      <c r="A34" s="574" t="s">
        <v>51</v>
      </c>
      <c r="B34" s="578" t="s">
        <v>52</v>
      </c>
      <c r="C34" s="559">
        <v>0</v>
      </c>
      <c r="D34" s="559">
        <v>0</v>
      </c>
      <c r="E34" s="559">
        <v>0</v>
      </c>
      <c r="F34" s="559">
        <v>0</v>
      </c>
      <c r="G34" s="559">
        <v>0</v>
      </c>
      <c r="H34" s="559">
        <v>1</v>
      </c>
      <c r="I34" s="559">
        <v>0</v>
      </c>
      <c r="J34" s="572">
        <f t="shared" si="2"/>
        <v>1</v>
      </c>
      <c r="K34" s="560">
        <v>0</v>
      </c>
      <c r="L34" s="560">
        <v>0</v>
      </c>
      <c r="M34" s="560">
        <v>0</v>
      </c>
      <c r="N34" s="560">
        <v>1</v>
      </c>
      <c r="O34" s="560">
        <v>0</v>
      </c>
      <c r="P34" s="560">
        <v>0</v>
      </c>
      <c r="Q34" s="560">
        <v>0</v>
      </c>
      <c r="R34" s="570">
        <f t="shared" si="3"/>
        <v>1</v>
      </c>
      <c r="S34" s="561">
        <v>0</v>
      </c>
      <c r="T34" s="561">
        <v>0</v>
      </c>
      <c r="U34" s="561">
        <v>0</v>
      </c>
      <c r="V34" s="561">
        <v>0</v>
      </c>
      <c r="W34" s="561">
        <v>0</v>
      </c>
      <c r="X34" s="561">
        <v>0</v>
      </c>
      <c r="Y34" s="561">
        <v>0</v>
      </c>
      <c r="Z34" s="568">
        <f t="shared" si="0"/>
        <v>0</v>
      </c>
      <c r="AA34" s="562">
        <v>0</v>
      </c>
      <c r="AB34" s="562">
        <v>0</v>
      </c>
      <c r="AC34" s="562">
        <v>0</v>
      </c>
      <c r="AD34" s="562">
        <v>0</v>
      </c>
      <c r="AE34" s="562">
        <v>0</v>
      </c>
      <c r="AF34" s="562">
        <v>0</v>
      </c>
      <c r="AG34" s="562">
        <v>0</v>
      </c>
      <c r="AH34" s="567">
        <f t="shared" si="6"/>
        <v>0</v>
      </c>
      <c r="AI34" s="563">
        <v>0</v>
      </c>
      <c r="AJ34" s="563">
        <v>0</v>
      </c>
      <c r="AK34" s="563">
        <v>0</v>
      </c>
      <c r="AL34" s="563">
        <v>0</v>
      </c>
      <c r="AM34" s="563">
        <v>0</v>
      </c>
      <c r="AN34" s="563">
        <v>0</v>
      </c>
      <c r="AO34" s="563">
        <v>0</v>
      </c>
      <c r="AP34" s="565">
        <f t="shared" si="1"/>
        <v>0</v>
      </c>
    </row>
    <row r="35" spans="1:42">
      <c r="A35" s="574" t="s">
        <v>53</v>
      </c>
      <c r="B35" s="580" t="s">
        <v>54</v>
      </c>
      <c r="C35" s="559">
        <v>0</v>
      </c>
      <c r="D35" s="559">
        <v>0</v>
      </c>
      <c r="E35" s="559">
        <v>0</v>
      </c>
      <c r="F35" s="559">
        <v>0</v>
      </c>
      <c r="G35" s="559">
        <v>0</v>
      </c>
      <c r="H35" s="559">
        <v>0</v>
      </c>
      <c r="I35" s="559">
        <v>5</v>
      </c>
      <c r="J35" s="572">
        <f t="shared" si="2"/>
        <v>5</v>
      </c>
      <c r="K35" s="560">
        <v>0</v>
      </c>
      <c r="L35" s="560">
        <v>0</v>
      </c>
      <c r="M35" s="560">
        <v>0</v>
      </c>
      <c r="N35" s="560">
        <v>0</v>
      </c>
      <c r="O35" s="560">
        <v>0</v>
      </c>
      <c r="P35" s="560">
        <v>5</v>
      </c>
      <c r="Q35" s="560">
        <v>5</v>
      </c>
      <c r="R35" s="570">
        <f t="shared" si="3"/>
        <v>10</v>
      </c>
      <c r="S35" s="561">
        <v>0</v>
      </c>
      <c r="T35" s="561">
        <v>0</v>
      </c>
      <c r="U35" s="561">
        <v>0</v>
      </c>
      <c r="V35" s="561">
        <v>0</v>
      </c>
      <c r="W35" s="561">
        <v>0</v>
      </c>
      <c r="X35" s="561">
        <v>0</v>
      </c>
      <c r="Y35" s="561">
        <v>0</v>
      </c>
      <c r="Z35" s="568">
        <f t="shared" si="0"/>
        <v>0</v>
      </c>
      <c r="AA35" s="562">
        <v>0</v>
      </c>
      <c r="AB35" s="562">
        <v>0</v>
      </c>
      <c r="AC35" s="562">
        <v>0</v>
      </c>
      <c r="AD35" s="562">
        <v>0</v>
      </c>
      <c r="AE35" s="562">
        <v>0</v>
      </c>
      <c r="AF35" s="562">
        <v>0</v>
      </c>
      <c r="AG35" s="562">
        <v>0</v>
      </c>
      <c r="AH35" s="567">
        <f t="shared" si="6"/>
        <v>0</v>
      </c>
      <c r="AI35" s="563">
        <v>0</v>
      </c>
      <c r="AJ35" s="563">
        <v>0</v>
      </c>
      <c r="AK35" s="563">
        <v>0</v>
      </c>
      <c r="AL35" s="563">
        <v>0</v>
      </c>
      <c r="AM35" s="563">
        <v>0</v>
      </c>
      <c r="AN35" s="563">
        <v>0</v>
      </c>
      <c r="AO35" s="563">
        <v>0</v>
      </c>
      <c r="AP35" s="565">
        <f t="shared" si="1"/>
        <v>0</v>
      </c>
    </row>
    <row r="36" spans="1:42">
      <c r="B36" s="581" t="s">
        <v>14</v>
      </c>
      <c r="C36" s="32">
        <f>SUM(C3:C35)</f>
        <v>0</v>
      </c>
      <c r="D36" s="32">
        <f t="shared" ref="D36:AP36" si="7">SUM(D3:D35)</f>
        <v>25</v>
      </c>
      <c r="E36" s="32">
        <f t="shared" si="7"/>
        <v>57</v>
      </c>
      <c r="F36" s="32">
        <f t="shared" si="7"/>
        <v>31</v>
      </c>
      <c r="G36" s="32">
        <f t="shared" si="7"/>
        <v>13</v>
      </c>
      <c r="H36" s="32">
        <f t="shared" si="7"/>
        <v>57</v>
      </c>
      <c r="I36" s="32">
        <f t="shared" si="7"/>
        <v>5</v>
      </c>
      <c r="J36" s="486">
        <f t="shared" si="7"/>
        <v>188</v>
      </c>
      <c r="K36" s="32">
        <f t="shared" si="7"/>
        <v>5</v>
      </c>
      <c r="L36" s="32">
        <f t="shared" si="7"/>
        <v>36</v>
      </c>
      <c r="M36" s="32">
        <f t="shared" si="7"/>
        <v>86</v>
      </c>
      <c r="N36" s="32">
        <f t="shared" si="7"/>
        <v>31</v>
      </c>
      <c r="O36" s="32">
        <f t="shared" si="7"/>
        <v>32</v>
      </c>
      <c r="P36" s="32">
        <f t="shared" si="7"/>
        <v>88</v>
      </c>
      <c r="Q36" s="32">
        <f t="shared" si="7"/>
        <v>5</v>
      </c>
      <c r="R36" s="486">
        <f t="shared" si="7"/>
        <v>283</v>
      </c>
      <c r="S36" s="32">
        <f t="shared" si="7"/>
        <v>0</v>
      </c>
      <c r="T36" s="32">
        <f t="shared" si="7"/>
        <v>0</v>
      </c>
      <c r="U36" s="32">
        <f t="shared" si="7"/>
        <v>12</v>
      </c>
      <c r="V36" s="32">
        <f t="shared" si="7"/>
        <v>6</v>
      </c>
      <c r="W36" s="32">
        <f t="shared" si="7"/>
        <v>0</v>
      </c>
      <c r="X36" s="32">
        <f t="shared" si="7"/>
        <v>5</v>
      </c>
      <c r="Y36" s="32">
        <f t="shared" si="7"/>
        <v>0</v>
      </c>
      <c r="Z36" s="486">
        <f t="shared" si="7"/>
        <v>23</v>
      </c>
      <c r="AA36" s="32">
        <f t="shared" si="7"/>
        <v>3</v>
      </c>
      <c r="AB36" s="32">
        <f t="shared" si="7"/>
        <v>2</v>
      </c>
      <c r="AC36" s="32">
        <f t="shared" si="7"/>
        <v>6</v>
      </c>
      <c r="AD36" s="32">
        <f t="shared" si="7"/>
        <v>0</v>
      </c>
      <c r="AE36" s="32">
        <f t="shared" si="7"/>
        <v>18</v>
      </c>
      <c r="AF36" s="32">
        <f t="shared" si="7"/>
        <v>5</v>
      </c>
      <c r="AG36" s="32">
        <f t="shared" si="7"/>
        <v>0</v>
      </c>
      <c r="AH36" s="486">
        <f t="shared" si="7"/>
        <v>34</v>
      </c>
      <c r="AI36" s="32">
        <f t="shared" si="7"/>
        <v>0</v>
      </c>
      <c r="AJ36" s="32">
        <f t="shared" si="7"/>
        <v>1</v>
      </c>
      <c r="AK36" s="32">
        <f t="shared" si="7"/>
        <v>4</v>
      </c>
      <c r="AL36" s="32">
        <f t="shared" si="7"/>
        <v>7</v>
      </c>
      <c r="AM36" s="32">
        <f t="shared" si="7"/>
        <v>0</v>
      </c>
      <c r="AN36" s="32">
        <f t="shared" si="7"/>
        <v>3</v>
      </c>
      <c r="AO36" s="32">
        <f t="shared" si="7"/>
        <v>0</v>
      </c>
      <c r="AP36" s="486">
        <f t="shared" si="7"/>
        <v>15</v>
      </c>
    </row>
    <row r="37" spans="1:42">
      <c r="B37" s="582" t="s">
        <v>55</v>
      </c>
    </row>
  </sheetData>
  <sheetProtection sheet="1" objects="1" scenarios="1" selectLockedCells="1" selectUnlockedCells="1"/>
  <mergeCells count="5">
    <mergeCell ref="C1:J1"/>
    <mergeCell ref="K1:R1"/>
    <mergeCell ref="S1:Z1"/>
    <mergeCell ref="AA1:AH1"/>
    <mergeCell ref="AI1:AP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C000"/>
    <pageSetUpPr fitToPage="1"/>
  </sheetPr>
  <dimension ref="B1:O46"/>
  <sheetViews>
    <sheetView topLeftCell="A15" zoomScale="75" zoomScaleNormal="75" workbookViewId="0">
      <selection activeCell="C47" sqref="C47"/>
    </sheetView>
  </sheetViews>
  <sheetFormatPr defaultRowHeight="14.45"/>
  <cols>
    <col min="1" max="1" width="4.7109375" customWidth="1"/>
    <col min="2" max="2" width="13.5703125" customWidth="1"/>
    <col min="3" max="3" width="20" customWidth="1"/>
    <col min="4" max="4" width="18.42578125" style="6" customWidth="1"/>
    <col min="5" max="5" width="21.7109375" customWidth="1"/>
    <col min="6" max="6" width="17.7109375" customWidth="1"/>
    <col min="7" max="7" width="23.42578125" customWidth="1"/>
    <col min="8" max="8" width="15.7109375" customWidth="1"/>
    <col min="9" max="9" width="18.28515625" style="6" customWidth="1"/>
    <col min="10" max="11" width="15.7109375" style="6" customWidth="1"/>
    <col min="12" max="12" width="24.85546875" style="6" customWidth="1"/>
    <col min="13" max="13" width="15.7109375" style="6" customWidth="1"/>
    <col min="14" max="15" width="15.7109375" customWidth="1"/>
    <col min="16" max="16" width="14.7109375" customWidth="1"/>
    <col min="30" max="30" width="18.7109375" customWidth="1"/>
    <col min="31" max="31" width="11.7109375" customWidth="1"/>
    <col min="32" max="32" width="13.85546875" customWidth="1"/>
  </cols>
  <sheetData>
    <row r="1" spans="2:15" ht="16.5" customHeight="1"/>
    <row r="2" spans="2:15">
      <c r="B2" t="s">
        <v>68</v>
      </c>
      <c r="E2" s="9"/>
    </row>
    <row r="3" spans="2:15" ht="75" customHeight="1">
      <c r="B3" s="1" t="s">
        <v>0</v>
      </c>
      <c r="C3" s="10" t="s">
        <v>69</v>
      </c>
      <c r="D3" s="1" t="s">
        <v>70</v>
      </c>
      <c r="E3" s="2" t="s">
        <v>71</v>
      </c>
      <c r="F3" s="13" t="s">
        <v>72</v>
      </c>
      <c r="G3" s="13" t="s">
        <v>73</v>
      </c>
      <c r="H3" s="14" t="s">
        <v>74</v>
      </c>
      <c r="I3" s="1" t="s">
        <v>75</v>
      </c>
      <c r="J3" s="1" t="s">
        <v>76</v>
      </c>
      <c r="K3" s="12" t="s">
        <v>77</v>
      </c>
      <c r="L3" s="12" t="s">
        <v>78</v>
      </c>
      <c r="M3" s="1" t="s">
        <v>79</v>
      </c>
      <c r="N3" s="1" t="s">
        <v>80</v>
      </c>
      <c r="O3" s="503" t="s">
        <v>455</v>
      </c>
    </row>
    <row r="4" spans="2:15">
      <c r="B4" s="1">
        <v>1</v>
      </c>
      <c r="C4" s="1">
        <f t="shared" ref="C4:O4" si="0">B4+1</f>
        <v>2</v>
      </c>
      <c r="D4" s="1">
        <f t="shared" si="0"/>
        <v>3</v>
      </c>
      <c r="E4" s="1">
        <f t="shared" si="0"/>
        <v>4</v>
      </c>
      <c r="F4" s="1">
        <f t="shared" si="0"/>
        <v>5</v>
      </c>
      <c r="G4" s="1">
        <f t="shared" si="0"/>
        <v>6</v>
      </c>
      <c r="H4" s="1">
        <f t="shared" si="0"/>
        <v>7</v>
      </c>
      <c r="I4" s="1">
        <f t="shared" si="0"/>
        <v>8</v>
      </c>
      <c r="J4" s="1">
        <f t="shared" si="0"/>
        <v>9</v>
      </c>
      <c r="K4" s="1">
        <f t="shared" si="0"/>
        <v>10</v>
      </c>
      <c r="L4" s="1">
        <f t="shared" si="0"/>
        <v>11</v>
      </c>
      <c r="M4" s="1">
        <f t="shared" si="0"/>
        <v>12</v>
      </c>
      <c r="N4" s="1">
        <f t="shared" si="0"/>
        <v>13</v>
      </c>
      <c r="O4" s="1">
        <f t="shared" si="0"/>
        <v>14</v>
      </c>
    </row>
    <row r="5" spans="2:15" ht="21.75" customHeight="1">
      <c r="B5" s="652" t="s">
        <v>456</v>
      </c>
      <c r="C5" s="653"/>
      <c r="D5" s="653"/>
      <c r="E5" s="618"/>
      <c r="F5" s="653"/>
      <c r="G5" s="653"/>
      <c r="H5" s="653"/>
      <c r="I5" s="653"/>
      <c r="J5" s="653"/>
      <c r="K5" s="653"/>
      <c r="L5" s="653"/>
      <c r="M5" s="653"/>
      <c r="N5" s="654"/>
      <c r="O5" s="4"/>
    </row>
    <row r="6" spans="2:15" ht="54.75" customHeight="1">
      <c r="B6" s="5">
        <v>28</v>
      </c>
      <c r="C6" s="3" t="s">
        <v>118</v>
      </c>
      <c r="D6" s="19" t="s">
        <v>457</v>
      </c>
      <c r="E6" s="64" t="s">
        <v>22</v>
      </c>
      <c r="F6" s="244" t="s">
        <v>458</v>
      </c>
      <c r="G6" s="243" t="s">
        <v>459</v>
      </c>
      <c r="H6" s="423" t="s">
        <v>460</v>
      </c>
      <c r="I6" s="16">
        <v>12</v>
      </c>
      <c r="J6" s="16">
        <v>12</v>
      </c>
      <c r="K6" s="5" t="s">
        <v>461</v>
      </c>
      <c r="L6" s="211" t="s">
        <v>462</v>
      </c>
      <c r="M6" s="4"/>
      <c r="N6" s="4"/>
      <c r="O6" s="4"/>
    </row>
    <row r="7" spans="2:15" ht="54.75" customHeight="1">
      <c r="B7" s="5">
        <v>28</v>
      </c>
      <c r="C7" s="3" t="s">
        <v>173</v>
      </c>
      <c r="D7" s="91" t="s">
        <v>461</v>
      </c>
      <c r="E7" s="49" t="s">
        <v>22</v>
      </c>
      <c r="F7" s="41" t="s">
        <v>463</v>
      </c>
      <c r="G7" s="41" t="s">
        <v>464</v>
      </c>
      <c r="H7" s="17" t="s">
        <v>465</v>
      </c>
      <c r="I7" s="16">
        <v>17</v>
      </c>
      <c r="J7" s="16">
        <v>12</v>
      </c>
      <c r="K7" s="5"/>
      <c r="L7" s="5"/>
      <c r="M7" s="5"/>
      <c r="N7" s="5"/>
      <c r="O7" s="4"/>
    </row>
    <row r="8" spans="2:15" ht="54.75" customHeight="1">
      <c r="B8" s="5">
        <v>28</v>
      </c>
      <c r="C8" s="3" t="s">
        <v>173</v>
      </c>
      <c r="D8" s="713" t="s">
        <v>466</v>
      </c>
      <c r="E8" s="740" t="s">
        <v>467</v>
      </c>
      <c r="F8" s="252" t="s">
        <v>468</v>
      </c>
      <c r="G8" s="41" t="s">
        <v>469</v>
      </c>
      <c r="H8" s="17" t="s">
        <v>433</v>
      </c>
      <c r="I8" s="16"/>
      <c r="J8" s="16"/>
      <c r="K8" s="5"/>
      <c r="L8" s="5"/>
      <c r="M8" s="5"/>
      <c r="N8" s="4"/>
      <c r="O8" s="4"/>
    </row>
    <row r="9" spans="2:15" ht="54.75" customHeight="1">
      <c r="B9" s="5">
        <v>28</v>
      </c>
      <c r="C9" s="3" t="s">
        <v>173</v>
      </c>
      <c r="D9" s="738"/>
      <c r="E9" s="741"/>
      <c r="F9" s="252" t="s">
        <v>470</v>
      </c>
      <c r="G9" s="41" t="s">
        <v>471</v>
      </c>
      <c r="H9" s="17" t="s">
        <v>433</v>
      </c>
      <c r="I9" s="16"/>
      <c r="J9" s="16"/>
      <c r="K9" s="5"/>
      <c r="L9" s="5"/>
      <c r="M9" s="5"/>
      <c r="N9" s="4"/>
      <c r="O9" s="4"/>
    </row>
    <row r="10" spans="2:15" ht="54.75" customHeight="1">
      <c r="B10" s="5">
        <v>28</v>
      </c>
      <c r="C10" s="3" t="s">
        <v>173</v>
      </c>
      <c r="D10" s="738"/>
      <c r="E10" s="741"/>
      <c r="F10" s="252" t="s">
        <v>472</v>
      </c>
      <c r="G10" s="41" t="s">
        <v>473</v>
      </c>
      <c r="H10" s="17" t="s">
        <v>433</v>
      </c>
      <c r="I10" s="16"/>
      <c r="J10" s="16"/>
      <c r="K10" s="5"/>
      <c r="L10" s="5"/>
      <c r="M10" s="5"/>
      <c r="N10" s="4"/>
      <c r="O10" s="4"/>
    </row>
    <row r="11" spans="2:15" ht="54.75" customHeight="1">
      <c r="B11" s="5">
        <v>28</v>
      </c>
      <c r="C11" s="3" t="s">
        <v>173</v>
      </c>
      <c r="D11" s="739"/>
      <c r="E11" s="742"/>
      <c r="F11" s="252" t="s">
        <v>474</v>
      </c>
      <c r="G11" s="41" t="s">
        <v>475</v>
      </c>
      <c r="H11" s="17" t="s">
        <v>433</v>
      </c>
      <c r="I11" s="16"/>
      <c r="J11" s="16"/>
      <c r="K11" s="5"/>
      <c r="L11" s="5"/>
      <c r="M11" s="5"/>
      <c r="N11" s="4"/>
      <c r="O11" s="4"/>
    </row>
    <row r="15" spans="2:15">
      <c r="N15" s="6"/>
    </row>
    <row r="16" spans="2:15">
      <c r="N16" s="6"/>
    </row>
    <row r="17" spans="2:14" ht="15" customHeight="1">
      <c r="B17" s="637" t="s">
        <v>90</v>
      </c>
      <c r="C17" s="638"/>
      <c r="D17" s="638"/>
      <c r="E17" s="638"/>
      <c r="F17" s="639"/>
      <c r="N17" s="6"/>
    </row>
    <row r="18" spans="2:14" ht="14.45" customHeight="1">
      <c r="B18" s="640" t="s">
        <v>91</v>
      </c>
      <c r="C18" s="640"/>
      <c r="D18" s="640"/>
      <c r="E18" s="640"/>
      <c r="F18" s="640"/>
      <c r="G18" s="8"/>
      <c r="N18" s="6"/>
    </row>
    <row r="19" spans="2:14" ht="15" customHeight="1">
      <c r="B19" s="632" t="s">
        <v>92</v>
      </c>
      <c r="C19" s="633"/>
      <c r="D19" s="634"/>
      <c r="E19" s="630" t="s">
        <v>93</v>
      </c>
      <c r="F19" s="631"/>
      <c r="N19" s="6"/>
    </row>
    <row r="20" spans="2:14" ht="57.95">
      <c r="B20" s="1" t="s">
        <v>70</v>
      </c>
      <c r="C20" s="1" t="s">
        <v>71</v>
      </c>
      <c r="D20" s="891" t="s">
        <v>114</v>
      </c>
      <c r="E20" s="7" t="s">
        <v>94</v>
      </c>
      <c r="F20" s="1" t="s">
        <v>95</v>
      </c>
      <c r="I20" s="8"/>
      <c r="N20" s="6"/>
    </row>
    <row r="21" spans="2:14" ht="30" customHeight="1">
      <c r="B21" s="55" t="s">
        <v>404</v>
      </c>
      <c r="C21" s="55" t="s">
        <v>217</v>
      </c>
      <c r="D21" s="26"/>
      <c r="E21" s="89" t="s">
        <v>476</v>
      </c>
      <c r="F21" s="28" t="s">
        <v>477</v>
      </c>
      <c r="H21" s="8" t="s">
        <v>478</v>
      </c>
      <c r="I21" s="8"/>
      <c r="N21" s="6"/>
    </row>
    <row r="22" spans="2:14" ht="30" customHeight="1">
      <c r="B22" s="55" t="s">
        <v>404</v>
      </c>
      <c r="C22" s="55" t="s">
        <v>217</v>
      </c>
      <c r="D22" s="26"/>
      <c r="E22" s="89" t="s">
        <v>479</v>
      </c>
      <c r="F22" s="28" t="s">
        <v>480</v>
      </c>
      <c r="H22" s="8" t="s">
        <v>481</v>
      </c>
      <c r="I22" s="8"/>
      <c r="N22" s="6"/>
    </row>
    <row r="23" spans="2:14" ht="30" customHeight="1">
      <c r="B23" s="55"/>
      <c r="C23" s="55"/>
      <c r="D23" s="26"/>
      <c r="E23" s="89"/>
      <c r="F23" s="28"/>
      <c r="H23" s="156" t="s">
        <v>482</v>
      </c>
      <c r="I23" s="8"/>
      <c r="N23" s="6"/>
    </row>
    <row r="24" spans="2:14" ht="30" customHeight="1">
      <c r="B24" s="55"/>
      <c r="C24" s="55"/>
      <c r="D24" s="26"/>
      <c r="E24" s="89"/>
      <c r="F24" s="28"/>
      <c r="H24" s="120" t="s">
        <v>476</v>
      </c>
      <c r="I24" s="120" t="s">
        <v>477</v>
      </c>
      <c r="N24" s="6"/>
    </row>
    <row r="25" spans="2:14" ht="30" customHeight="1">
      <c r="B25" s="55"/>
      <c r="C25" s="55"/>
      <c r="D25" s="26"/>
      <c r="E25" s="89"/>
      <c r="F25" s="28"/>
      <c r="H25" s="120" t="s">
        <v>479</v>
      </c>
      <c r="I25" s="120" t="s">
        <v>480</v>
      </c>
      <c r="N25" s="6"/>
    </row>
    <row r="26" spans="2:14" ht="30" customHeight="1">
      <c r="B26" s="54" t="s">
        <v>457</v>
      </c>
      <c r="C26" s="54" t="s">
        <v>22</v>
      </c>
      <c r="D26" s="26"/>
      <c r="E26" s="28" t="s">
        <v>483</v>
      </c>
      <c r="F26" s="28" t="s">
        <v>484</v>
      </c>
      <c r="N26" s="6"/>
    </row>
    <row r="27" spans="2:14" ht="30" customHeight="1">
      <c r="B27" s="59" t="s">
        <v>461</v>
      </c>
      <c r="C27" s="146" t="s">
        <v>22</v>
      </c>
      <c r="D27" s="60"/>
      <c r="E27" s="147" t="s">
        <v>485</v>
      </c>
      <c r="F27" s="147" t="s">
        <v>486</v>
      </c>
      <c r="N27" s="6"/>
    </row>
    <row r="28" spans="2:14" ht="30" customHeight="1">
      <c r="B28" s="33" t="s">
        <v>404</v>
      </c>
      <c r="C28" s="1" t="s">
        <v>217</v>
      </c>
      <c r="D28" s="26"/>
      <c r="E28" s="104" t="s">
        <v>487</v>
      </c>
      <c r="F28" s="88" t="s">
        <v>486</v>
      </c>
      <c r="H28" t="s">
        <v>488</v>
      </c>
      <c r="N28" s="6"/>
    </row>
    <row r="29" spans="2:14" ht="30" customHeight="1">
      <c r="B29" s="33"/>
      <c r="C29" s="1"/>
      <c r="D29" s="99"/>
      <c r="E29" s="169"/>
      <c r="F29" s="89"/>
      <c r="H29" s="32" t="s">
        <v>489</v>
      </c>
      <c r="N29" s="6"/>
    </row>
    <row r="30" spans="2:14" ht="30" customHeight="1">
      <c r="B30" s="33"/>
      <c r="C30" s="1"/>
      <c r="D30" s="99"/>
      <c r="E30" s="89"/>
      <c r="F30" s="190"/>
      <c r="H30" s="120" t="s">
        <v>487</v>
      </c>
      <c r="I30" s="120" t="s">
        <v>486</v>
      </c>
      <c r="N30" s="6"/>
    </row>
    <row r="31" spans="2:14" ht="36" customHeight="1">
      <c r="B31" s="33" t="s">
        <v>466</v>
      </c>
      <c r="C31" s="35" t="s">
        <v>467</v>
      </c>
      <c r="D31" s="5"/>
      <c r="E31" s="147" t="s">
        <v>490</v>
      </c>
      <c r="F31" s="147" t="s">
        <v>467</v>
      </c>
      <c r="N31" s="6"/>
    </row>
    <row r="32" spans="2:14" ht="36" customHeight="1">
      <c r="B32" s="33" t="s">
        <v>404</v>
      </c>
      <c r="C32" s="35" t="s">
        <v>217</v>
      </c>
      <c r="D32" s="5"/>
      <c r="E32" s="89" t="s">
        <v>491</v>
      </c>
      <c r="F32" s="28" t="s">
        <v>492</v>
      </c>
      <c r="H32" s="193" t="s">
        <v>478</v>
      </c>
      <c r="K32" s="32"/>
      <c r="N32" s="6"/>
    </row>
    <row r="33" spans="2:14" ht="36" customHeight="1">
      <c r="E33" s="6"/>
      <c r="F33" s="6"/>
      <c r="H33" s="32" t="s">
        <v>493</v>
      </c>
      <c r="N33" s="6"/>
    </row>
    <row r="34" spans="2:14" ht="29.1">
      <c r="H34" s="120" t="s">
        <v>491</v>
      </c>
      <c r="I34" s="120" t="s">
        <v>492</v>
      </c>
    </row>
    <row r="36" spans="2:14" ht="15" customHeight="1">
      <c r="B36" s="641" t="s">
        <v>99</v>
      </c>
      <c r="C36" s="642"/>
      <c r="D36" s="642"/>
      <c r="E36" s="642"/>
      <c r="F36" s="642"/>
      <c r="G36" s="643"/>
    </row>
    <row r="37" spans="2:14" ht="15.75" customHeight="1">
      <c r="B37" s="681" t="s">
        <v>100</v>
      </c>
      <c r="C37" s="682"/>
      <c r="D37" s="682"/>
      <c r="E37" s="682"/>
      <c r="F37" s="682"/>
      <c r="G37" s="683"/>
    </row>
    <row r="38" spans="2:14" ht="29.1">
      <c r="B38" s="415"/>
      <c r="C38" s="190" t="s">
        <v>101</v>
      </c>
      <c r="D38" s="190" t="s">
        <v>102</v>
      </c>
      <c r="E38" s="190" t="s">
        <v>103</v>
      </c>
      <c r="F38" s="190" t="s">
        <v>104</v>
      </c>
      <c r="G38" s="190" t="s">
        <v>105</v>
      </c>
    </row>
    <row r="39" spans="2:14">
      <c r="B39" s="415" t="s">
        <v>7</v>
      </c>
      <c r="C39" s="190">
        <v>0</v>
      </c>
      <c r="D39" s="190">
        <v>0</v>
      </c>
      <c r="E39" s="190">
        <v>0</v>
      </c>
      <c r="F39" s="190">
        <v>0</v>
      </c>
      <c r="G39" s="190">
        <v>0</v>
      </c>
    </row>
    <row r="40" spans="2:14">
      <c r="B40" s="140" t="s">
        <v>106</v>
      </c>
      <c r="C40" s="79">
        <v>0</v>
      </c>
      <c r="D40" s="79">
        <v>2</v>
      </c>
      <c r="E40" s="79">
        <v>0</v>
      </c>
      <c r="F40" s="79">
        <v>2</v>
      </c>
      <c r="G40" s="190">
        <v>0</v>
      </c>
    </row>
    <row r="41" spans="2:14">
      <c r="B41" s="140" t="s">
        <v>9</v>
      </c>
      <c r="C41" s="79">
        <v>1</v>
      </c>
      <c r="D41" s="79">
        <v>1</v>
      </c>
      <c r="E41" s="79">
        <v>0</v>
      </c>
      <c r="F41" s="79">
        <v>0</v>
      </c>
      <c r="G41" s="190">
        <v>0</v>
      </c>
    </row>
    <row r="42" spans="2:14">
      <c r="B42" s="140" t="s">
        <v>10</v>
      </c>
      <c r="C42" s="79">
        <v>1</v>
      </c>
      <c r="D42" s="79">
        <v>1</v>
      </c>
      <c r="E42" s="79">
        <v>0</v>
      </c>
      <c r="F42" s="79">
        <v>0</v>
      </c>
      <c r="G42" s="190">
        <v>0</v>
      </c>
    </row>
    <row r="43" spans="2:14">
      <c r="B43" s="140" t="s">
        <v>11</v>
      </c>
      <c r="C43" s="79">
        <v>0</v>
      </c>
      <c r="D43" s="79">
        <v>1</v>
      </c>
      <c r="E43" s="79">
        <v>0</v>
      </c>
      <c r="F43" s="79">
        <v>1</v>
      </c>
      <c r="G43" s="190">
        <v>0</v>
      </c>
    </row>
    <row r="44" spans="2:14">
      <c r="B44" s="140" t="s">
        <v>12</v>
      </c>
      <c r="C44" s="79">
        <v>1</v>
      </c>
      <c r="D44" s="79">
        <v>2</v>
      </c>
      <c r="E44" s="79">
        <v>0</v>
      </c>
      <c r="F44" s="79">
        <v>1</v>
      </c>
      <c r="G44" s="190">
        <v>0</v>
      </c>
    </row>
    <row r="45" spans="2:14">
      <c r="B45" s="140" t="s">
        <v>13</v>
      </c>
      <c r="C45" s="79">
        <v>0</v>
      </c>
      <c r="D45" s="79">
        <v>0</v>
      </c>
      <c r="E45" s="79">
        <v>0</v>
      </c>
      <c r="F45" s="79">
        <v>0</v>
      </c>
      <c r="G45" s="190">
        <v>0</v>
      </c>
    </row>
    <row r="46" spans="2:14">
      <c r="B46" s="277" t="s">
        <v>107</v>
      </c>
      <c r="C46" s="426">
        <f>SUM(C39:C45)</f>
        <v>3</v>
      </c>
      <c r="D46" s="426">
        <f t="shared" ref="D46:G46" si="1">SUM(D39:D45)</f>
        <v>7</v>
      </c>
      <c r="E46" s="426">
        <f t="shared" si="1"/>
        <v>0</v>
      </c>
      <c r="F46" s="426">
        <f t="shared" si="1"/>
        <v>4</v>
      </c>
      <c r="G46" s="426">
        <f t="shared" si="1"/>
        <v>0</v>
      </c>
    </row>
  </sheetData>
  <sheetProtection sheet="1" objects="1" scenarios="1" selectLockedCells="1" selectUnlockedCells="1"/>
  <mergeCells count="9">
    <mergeCell ref="B5:N5"/>
    <mergeCell ref="B17:F17"/>
    <mergeCell ref="B19:D19"/>
    <mergeCell ref="E19:F19"/>
    <mergeCell ref="B37:G37"/>
    <mergeCell ref="B36:G36"/>
    <mergeCell ref="D8:D11"/>
    <mergeCell ref="E8:E11"/>
    <mergeCell ref="B18:F18"/>
  </mergeCells>
  <phoneticPr fontId="4" type="noConversion"/>
  <pageMargins left="0.7" right="0.7" top="0.78740157499999996" bottom="0.78740157499999996" header="0.3" footer="0.3"/>
  <pageSetup paperSize="8" scale="56" orientation="landscape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4BD20C-276D-4943-8F18-9D2891FE6403}">
  <sheetPr>
    <tabColor rgb="FFFFC000"/>
    <pageSetUpPr fitToPage="1"/>
  </sheetPr>
  <dimension ref="B1:O53"/>
  <sheetViews>
    <sheetView topLeftCell="A3" zoomScale="79" zoomScaleNormal="79" workbookViewId="0">
      <selection activeCell="K8" sqref="K8:L9"/>
    </sheetView>
  </sheetViews>
  <sheetFormatPr defaultRowHeight="14.45"/>
  <cols>
    <col min="1" max="1" width="4.7109375" customWidth="1"/>
    <col min="2" max="2" width="8.7109375" customWidth="1"/>
    <col min="3" max="3" width="18.7109375" customWidth="1"/>
    <col min="4" max="4" width="14.5703125" style="6" customWidth="1"/>
    <col min="5" max="5" width="21.28515625" customWidth="1"/>
    <col min="6" max="6" width="20.7109375" customWidth="1"/>
    <col min="7" max="7" width="21.7109375" customWidth="1"/>
    <col min="8" max="8" width="15.7109375" customWidth="1"/>
    <col min="9" max="11" width="15.7109375" style="6" customWidth="1"/>
    <col min="12" max="12" width="22.7109375" style="6" customWidth="1"/>
    <col min="13" max="13" width="15.7109375" style="6" customWidth="1"/>
    <col min="14" max="15" width="15.7109375" customWidth="1"/>
    <col min="16" max="16" width="14.7109375" customWidth="1"/>
  </cols>
  <sheetData>
    <row r="1" spans="2:15" ht="16.5" customHeight="1"/>
    <row r="2" spans="2:15">
      <c r="B2" t="s">
        <v>68</v>
      </c>
      <c r="E2" s="9"/>
    </row>
    <row r="3" spans="2:15" ht="75" customHeight="1">
      <c r="B3" s="1" t="s">
        <v>0</v>
      </c>
      <c r="C3" s="10" t="s">
        <v>69</v>
      </c>
      <c r="D3" s="1" t="s">
        <v>70</v>
      </c>
      <c r="E3" s="2" t="s">
        <v>71</v>
      </c>
      <c r="F3" s="13" t="s">
        <v>72</v>
      </c>
      <c r="G3" s="13" t="s">
        <v>73</v>
      </c>
      <c r="H3" s="14" t="s">
        <v>74</v>
      </c>
      <c r="I3" s="1" t="s">
        <v>75</v>
      </c>
      <c r="J3" s="1" t="s">
        <v>76</v>
      </c>
      <c r="K3" s="12" t="s">
        <v>77</v>
      </c>
      <c r="L3" s="12" t="s">
        <v>78</v>
      </c>
      <c r="M3" s="1" t="s">
        <v>79</v>
      </c>
      <c r="N3" s="1" t="s">
        <v>80</v>
      </c>
      <c r="O3" s="503" t="s">
        <v>81</v>
      </c>
    </row>
    <row r="4" spans="2:15">
      <c r="B4" s="1">
        <v>1</v>
      </c>
      <c r="C4" s="1">
        <f>B4+1</f>
        <v>2</v>
      </c>
      <c r="D4" s="1">
        <f t="shared" ref="D4:O4" si="0">C4+1</f>
        <v>3</v>
      </c>
      <c r="E4" s="1">
        <f t="shared" si="0"/>
        <v>4</v>
      </c>
      <c r="F4" s="1">
        <f t="shared" si="0"/>
        <v>5</v>
      </c>
      <c r="G4" s="1">
        <f t="shared" si="0"/>
        <v>6</v>
      </c>
      <c r="H4" s="1">
        <f t="shared" si="0"/>
        <v>7</v>
      </c>
      <c r="I4" s="1">
        <f t="shared" si="0"/>
        <v>8</v>
      </c>
      <c r="J4" s="1">
        <f t="shared" si="0"/>
        <v>9</v>
      </c>
      <c r="K4" s="1">
        <f t="shared" si="0"/>
        <v>10</v>
      </c>
      <c r="L4" s="1">
        <f t="shared" si="0"/>
        <v>11</v>
      </c>
      <c r="M4" s="1">
        <f t="shared" si="0"/>
        <v>12</v>
      </c>
      <c r="N4" s="1">
        <f t="shared" si="0"/>
        <v>13</v>
      </c>
      <c r="O4" s="1">
        <f t="shared" si="0"/>
        <v>14</v>
      </c>
    </row>
    <row r="5" spans="2:15" ht="21.75" customHeight="1">
      <c r="B5" s="652" t="s">
        <v>494</v>
      </c>
      <c r="C5" s="653"/>
      <c r="D5" s="653"/>
      <c r="E5" s="618"/>
      <c r="F5" s="653"/>
      <c r="G5" s="653"/>
      <c r="H5" s="653"/>
      <c r="I5" s="653"/>
      <c r="J5" s="653"/>
      <c r="K5" s="653"/>
      <c r="L5" s="653"/>
      <c r="M5" s="653"/>
      <c r="N5" s="654"/>
      <c r="O5" s="4"/>
    </row>
    <row r="6" spans="2:15" ht="36" customHeight="1">
      <c r="B6" s="5">
        <v>29</v>
      </c>
      <c r="C6" s="5" t="s">
        <v>235</v>
      </c>
      <c r="D6" s="659" t="s">
        <v>495</v>
      </c>
      <c r="E6" s="745" t="s">
        <v>496</v>
      </c>
      <c r="F6" s="393" t="s">
        <v>497</v>
      </c>
      <c r="G6" s="392" t="s">
        <v>498</v>
      </c>
      <c r="H6" s="16" t="s">
        <v>499</v>
      </c>
      <c r="I6" s="16">
        <v>8</v>
      </c>
      <c r="J6" s="16">
        <v>8</v>
      </c>
      <c r="K6" s="19" t="s">
        <v>500</v>
      </c>
      <c r="L6" s="293" t="s">
        <v>501</v>
      </c>
      <c r="M6" s="394"/>
      <c r="N6" s="139"/>
      <c r="O6" s="4"/>
    </row>
    <row r="7" spans="2:15" ht="42" customHeight="1">
      <c r="B7" s="5">
        <v>29</v>
      </c>
      <c r="C7" s="5" t="s">
        <v>235</v>
      </c>
      <c r="D7" s="660"/>
      <c r="E7" s="746"/>
      <c r="F7" s="393" t="s">
        <v>502</v>
      </c>
      <c r="G7" s="392" t="s">
        <v>503</v>
      </c>
      <c r="H7" s="16" t="s">
        <v>499</v>
      </c>
      <c r="I7" s="16">
        <v>8</v>
      </c>
      <c r="J7" s="16">
        <v>8</v>
      </c>
      <c r="K7" s="19" t="s">
        <v>504</v>
      </c>
      <c r="L7" s="293" t="s">
        <v>505</v>
      </c>
      <c r="M7" s="5"/>
      <c r="N7" s="4"/>
      <c r="O7" s="4"/>
    </row>
    <row r="8" spans="2:15" ht="32.25" customHeight="1">
      <c r="B8" s="5">
        <v>29</v>
      </c>
      <c r="C8" s="5" t="s">
        <v>235</v>
      </c>
      <c r="D8" s="660"/>
      <c r="E8" s="746"/>
      <c r="F8" s="393" t="s">
        <v>506</v>
      </c>
      <c r="G8" s="392" t="s">
        <v>507</v>
      </c>
      <c r="H8" s="16" t="s">
        <v>499</v>
      </c>
      <c r="I8" s="16">
        <v>8</v>
      </c>
      <c r="J8" s="16">
        <v>8</v>
      </c>
      <c r="K8" s="19" t="s">
        <v>508</v>
      </c>
      <c r="L8" s="293" t="s">
        <v>509</v>
      </c>
      <c r="M8" s="5"/>
      <c r="N8" s="4"/>
      <c r="O8" s="4"/>
    </row>
    <row r="9" spans="2:15" ht="29.25" customHeight="1">
      <c r="B9" s="5">
        <v>29</v>
      </c>
      <c r="C9" s="5" t="s">
        <v>235</v>
      </c>
      <c r="D9" s="661"/>
      <c r="E9" s="747"/>
      <c r="F9" s="393" t="s">
        <v>510</v>
      </c>
      <c r="G9" s="392" t="s">
        <v>511</v>
      </c>
      <c r="H9" s="16" t="s">
        <v>499</v>
      </c>
      <c r="I9" s="16">
        <v>8</v>
      </c>
      <c r="J9" s="16">
        <v>8</v>
      </c>
      <c r="K9" s="19" t="s">
        <v>512</v>
      </c>
      <c r="L9" s="293" t="s">
        <v>513</v>
      </c>
      <c r="M9" s="5"/>
      <c r="N9" s="4"/>
      <c r="O9" s="4"/>
    </row>
    <row r="10" spans="2:15" ht="27.75" customHeight="1">
      <c r="B10" s="5">
        <v>29</v>
      </c>
      <c r="C10" s="3" t="s">
        <v>118</v>
      </c>
      <c r="D10" s="659" t="s">
        <v>500</v>
      </c>
      <c r="E10" s="696" t="s">
        <v>514</v>
      </c>
      <c r="F10" s="306" t="s">
        <v>515</v>
      </c>
      <c r="G10" s="932" t="s">
        <v>516</v>
      </c>
      <c r="H10" s="16" t="s">
        <v>517</v>
      </c>
      <c r="I10" s="16">
        <v>12</v>
      </c>
      <c r="J10" s="16">
        <v>10</v>
      </c>
      <c r="K10" s="5"/>
      <c r="L10" s="5"/>
      <c r="M10" s="36"/>
      <c r="N10" s="139"/>
      <c r="O10" s="4"/>
    </row>
    <row r="11" spans="2:15" ht="27" customHeight="1">
      <c r="B11" s="5">
        <v>29</v>
      </c>
      <c r="C11" s="3" t="s">
        <v>118</v>
      </c>
      <c r="D11" s="660"/>
      <c r="E11" s="697"/>
      <c r="F11" s="306" t="s">
        <v>518</v>
      </c>
      <c r="G11" s="932" t="s">
        <v>519</v>
      </c>
      <c r="H11" s="16" t="s">
        <v>517</v>
      </c>
      <c r="I11" s="16">
        <v>12</v>
      </c>
      <c r="J11" s="16">
        <v>10</v>
      </c>
      <c r="K11" s="5"/>
      <c r="L11" s="5"/>
      <c r="M11" s="36"/>
      <c r="N11" s="139"/>
      <c r="O11" s="4"/>
    </row>
    <row r="12" spans="2:15" ht="36" customHeight="1">
      <c r="B12" s="5">
        <v>29</v>
      </c>
      <c r="C12" s="3" t="s">
        <v>118</v>
      </c>
      <c r="D12" s="660"/>
      <c r="E12" s="697"/>
      <c r="F12" s="306" t="s">
        <v>520</v>
      </c>
      <c r="G12" s="23" t="s">
        <v>521</v>
      </c>
      <c r="H12" s="16" t="s">
        <v>517</v>
      </c>
      <c r="I12" s="16">
        <v>12</v>
      </c>
      <c r="J12" s="16">
        <v>10</v>
      </c>
      <c r="K12" s="5"/>
      <c r="L12" s="5"/>
      <c r="M12" s="36"/>
      <c r="N12" s="139"/>
      <c r="O12" s="4"/>
    </row>
    <row r="13" spans="2:15" ht="36" customHeight="1">
      <c r="B13" s="5">
        <v>29</v>
      </c>
      <c r="C13" s="3" t="s">
        <v>118</v>
      </c>
      <c r="D13" s="661"/>
      <c r="E13" s="733"/>
      <c r="F13" s="306" t="s">
        <v>522</v>
      </c>
      <c r="G13" s="23" t="s">
        <v>523</v>
      </c>
      <c r="H13" s="16" t="s">
        <v>517</v>
      </c>
      <c r="I13" s="16">
        <v>12</v>
      </c>
      <c r="J13" s="16">
        <v>10</v>
      </c>
      <c r="K13" s="5"/>
      <c r="L13" s="5"/>
      <c r="M13" s="36"/>
      <c r="N13" s="139"/>
      <c r="O13" s="4"/>
    </row>
    <row r="14" spans="2:15" ht="36" customHeight="1">
      <c r="B14" s="5">
        <v>29</v>
      </c>
      <c r="C14" s="3" t="s">
        <v>118</v>
      </c>
      <c r="D14" s="19" t="s">
        <v>504</v>
      </c>
      <c r="E14" s="48" t="s">
        <v>524</v>
      </c>
      <c r="F14" s="362" t="s">
        <v>525</v>
      </c>
      <c r="G14" s="23" t="s">
        <v>526</v>
      </c>
      <c r="H14" s="16" t="s">
        <v>527</v>
      </c>
      <c r="I14" s="16">
        <v>12</v>
      </c>
      <c r="J14" s="16">
        <v>10</v>
      </c>
      <c r="K14" s="5"/>
      <c r="L14" s="5"/>
      <c r="M14" s="36"/>
      <c r="N14" s="139"/>
      <c r="O14" s="4"/>
    </row>
    <row r="15" spans="2:15" ht="36" customHeight="1">
      <c r="B15" s="5">
        <v>29</v>
      </c>
      <c r="C15" s="743" t="s">
        <v>118</v>
      </c>
      <c r="D15" s="19" t="s">
        <v>508</v>
      </c>
      <c r="E15" s="64" t="s">
        <v>528</v>
      </c>
      <c r="F15" s="362" t="s">
        <v>515</v>
      </c>
      <c r="G15" s="932" t="s">
        <v>529</v>
      </c>
      <c r="H15" s="16" t="s">
        <v>530</v>
      </c>
      <c r="I15" s="6">
        <v>12</v>
      </c>
      <c r="J15" s="16">
        <v>10</v>
      </c>
      <c r="K15" s="5"/>
      <c r="L15" s="5"/>
      <c r="M15" s="139"/>
      <c r="N15" s="139"/>
      <c r="O15" s="4"/>
    </row>
    <row r="16" spans="2:15" ht="36" customHeight="1">
      <c r="B16" s="5">
        <v>29</v>
      </c>
      <c r="C16" s="744"/>
      <c r="D16" s="19" t="s">
        <v>531</v>
      </c>
      <c r="E16" s="64" t="s">
        <v>532</v>
      </c>
      <c r="F16" s="362" t="s">
        <v>518</v>
      </c>
      <c r="G16" s="932" t="s">
        <v>533</v>
      </c>
      <c r="H16" s="16" t="s">
        <v>530</v>
      </c>
      <c r="I16" s="271">
        <v>12</v>
      </c>
      <c r="J16" s="16">
        <v>10</v>
      </c>
      <c r="K16" s="5"/>
      <c r="L16" s="5"/>
      <c r="M16" s="139"/>
      <c r="N16" s="139"/>
      <c r="O16" s="4"/>
    </row>
    <row r="17" spans="2:15" ht="35.25" customHeight="1">
      <c r="B17" s="5">
        <v>29</v>
      </c>
      <c r="C17" s="3" t="s">
        <v>173</v>
      </c>
      <c r="D17" s="713" t="s">
        <v>534</v>
      </c>
      <c r="E17" s="748" t="s">
        <v>535</v>
      </c>
      <c r="F17" s="307" t="s">
        <v>536</v>
      </c>
      <c r="G17" s="41" t="s">
        <v>537</v>
      </c>
      <c r="H17" s="435" t="s">
        <v>538</v>
      </c>
      <c r="I17" s="16"/>
      <c r="J17" s="16"/>
      <c r="K17" s="5"/>
      <c r="L17" s="5"/>
      <c r="M17" s="5"/>
      <c r="N17" s="4"/>
      <c r="O17" s="4"/>
    </row>
    <row r="18" spans="2:15" ht="35.25" customHeight="1">
      <c r="B18" s="5">
        <v>29</v>
      </c>
      <c r="C18" s="935" t="s">
        <v>539</v>
      </c>
      <c r="D18" s="714"/>
      <c r="E18" s="748"/>
      <c r="F18" s="307" t="s">
        <v>540</v>
      </c>
      <c r="G18" s="41" t="s">
        <v>541</v>
      </c>
      <c r="H18" s="435" t="s">
        <v>538</v>
      </c>
      <c r="I18" s="16"/>
      <c r="J18" s="16"/>
      <c r="K18" s="5"/>
      <c r="L18" s="5"/>
      <c r="M18" s="5"/>
      <c r="N18" s="4"/>
      <c r="O18" s="4"/>
    </row>
    <row r="19" spans="2:15" ht="35.25" customHeight="1">
      <c r="B19" s="5">
        <v>29</v>
      </c>
      <c r="C19" s="3" t="s">
        <v>173</v>
      </c>
      <c r="D19" s="714"/>
      <c r="E19" s="748"/>
      <c r="F19" s="307" t="s">
        <v>542</v>
      </c>
      <c r="G19" s="20" t="s">
        <v>543</v>
      </c>
      <c r="H19" s="435" t="s">
        <v>538</v>
      </c>
      <c r="I19" s="16"/>
      <c r="J19" s="16"/>
      <c r="K19" s="5"/>
      <c r="L19" s="5"/>
      <c r="M19" s="5"/>
      <c r="N19" s="4"/>
      <c r="O19" s="4"/>
    </row>
    <row r="20" spans="2:15" ht="35.25" customHeight="1">
      <c r="B20" s="5">
        <v>29</v>
      </c>
      <c r="C20" s="3" t="s">
        <v>173</v>
      </c>
      <c r="D20" s="714"/>
      <c r="E20" s="748"/>
      <c r="F20" s="307" t="s">
        <v>544</v>
      </c>
      <c r="G20" s="20" t="s">
        <v>545</v>
      </c>
      <c r="H20" s="435" t="s">
        <v>538</v>
      </c>
      <c r="I20" s="16"/>
      <c r="J20" s="16"/>
      <c r="K20" s="5"/>
      <c r="L20" s="5"/>
      <c r="M20" s="5"/>
      <c r="N20" s="4"/>
      <c r="O20" s="4"/>
    </row>
    <row r="21" spans="2:15" ht="36.75" customHeight="1">
      <c r="B21" s="5">
        <v>29</v>
      </c>
      <c r="C21" s="3" t="s">
        <v>173</v>
      </c>
      <c r="D21" s="714"/>
      <c r="E21" s="748"/>
      <c r="F21" s="307" t="s">
        <v>546</v>
      </c>
      <c r="G21" s="20" t="s">
        <v>547</v>
      </c>
      <c r="H21" s="435" t="s">
        <v>538</v>
      </c>
      <c r="I21" s="16"/>
      <c r="J21" s="16"/>
      <c r="K21" s="5"/>
      <c r="L21" s="5"/>
      <c r="M21" s="5"/>
      <c r="N21" s="4"/>
      <c r="O21" s="4"/>
    </row>
    <row r="22" spans="2:15" ht="40.5" customHeight="1">
      <c r="B22" s="5">
        <v>29</v>
      </c>
      <c r="C22" s="3" t="s">
        <v>173</v>
      </c>
      <c r="D22" s="739"/>
      <c r="E22" s="748"/>
      <c r="F22" s="307" t="s">
        <v>548</v>
      </c>
      <c r="G22" s="20" t="s">
        <v>549</v>
      </c>
      <c r="H22" s="435" t="s">
        <v>538</v>
      </c>
      <c r="I22" s="16"/>
      <c r="J22" s="16"/>
      <c r="K22" s="5"/>
      <c r="L22" s="5"/>
      <c r="M22" s="5"/>
      <c r="N22" s="4"/>
      <c r="O22" s="4"/>
    </row>
    <row r="23" spans="2:15" ht="33.75" customHeight="1">
      <c r="B23" s="5">
        <v>29</v>
      </c>
      <c r="C23" s="3" t="s">
        <v>173</v>
      </c>
      <c r="D23" s="19" t="s">
        <v>550</v>
      </c>
      <c r="E23" s="52" t="s">
        <v>551</v>
      </c>
      <c r="F23" s="307" t="s">
        <v>552</v>
      </c>
      <c r="G23" s="20" t="s">
        <v>553</v>
      </c>
      <c r="H23" s="435" t="s">
        <v>554</v>
      </c>
      <c r="I23" s="16"/>
      <c r="J23" s="16"/>
      <c r="K23" s="5"/>
      <c r="L23" s="5"/>
      <c r="M23" s="5"/>
      <c r="N23" s="4"/>
      <c r="O23" s="4"/>
    </row>
    <row r="26" spans="2:15">
      <c r="N26" s="6"/>
    </row>
    <row r="27" spans="2:15">
      <c r="N27" s="6"/>
    </row>
    <row r="28" spans="2:15" ht="15" customHeight="1">
      <c r="B28" s="637" t="s">
        <v>90</v>
      </c>
      <c r="C28" s="638"/>
      <c r="D28" s="638"/>
      <c r="E28" s="638"/>
      <c r="F28" s="639"/>
      <c r="N28" s="6"/>
    </row>
    <row r="29" spans="2:15" ht="14.45" customHeight="1">
      <c r="B29" s="640" t="s">
        <v>91</v>
      </c>
      <c r="C29" s="640"/>
      <c r="D29" s="640"/>
      <c r="E29" s="640"/>
      <c r="F29" s="640"/>
      <c r="N29" s="6"/>
    </row>
    <row r="30" spans="2:15" ht="15" customHeight="1">
      <c r="B30" s="632" t="s">
        <v>92</v>
      </c>
      <c r="C30" s="633"/>
      <c r="D30" s="634"/>
      <c r="E30" s="630" t="s">
        <v>93</v>
      </c>
      <c r="F30" s="631"/>
      <c r="G30" s="8"/>
      <c r="N30" s="6"/>
    </row>
    <row r="31" spans="2:15" ht="72.75" customHeight="1">
      <c r="B31" s="1" t="s">
        <v>70</v>
      </c>
      <c r="C31" s="1" t="s">
        <v>71</v>
      </c>
      <c r="D31" s="891" t="s">
        <v>114</v>
      </c>
      <c r="E31" s="7" t="s">
        <v>94</v>
      </c>
      <c r="F31" s="1" t="s">
        <v>95</v>
      </c>
      <c r="H31" s="32"/>
      <c r="I31" s="8"/>
      <c r="N31" s="6"/>
    </row>
    <row r="32" spans="2:15" ht="36" customHeight="1">
      <c r="B32" s="749" t="s">
        <v>495</v>
      </c>
      <c r="C32" s="749" t="s">
        <v>496</v>
      </c>
      <c r="D32" s="26"/>
      <c r="E32" s="28" t="s">
        <v>555</v>
      </c>
      <c r="F32" s="3" t="s">
        <v>496</v>
      </c>
      <c r="H32" s="31"/>
      <c r="I32" s="8"/>
      <c r="N32" s="6"/>
    </row>
    <row r="33" spans="2:14" ht="36" customHeight="1">
      <c r="B33" s="750"/>
      <c r="C33" s="750"/>
      <c r="D33" s="26"/>
      <c r="E33" s="28" t="s">
        <v>556</v>
      </c>
      <c r="F33" s="3" t="s">
        <v>498</v>
      </c>
      <c r="H33" s="31"/>
      <c r="I33" s="8"/>
      <c r="N33" s="6"/>
    </row>
    <row r="34" spans="2:14" ht="36" customHeight="1">
      <c r="B34" s="54" t="s">
        <v>500</v>
      </c>
      <c r="C34" s="219" t="s">
        <v>514</v>
      </c>
      <c r="D34" s="26"/>
      <c r="E34" s="28" t="s">
        <v>557</v>
      </c>
      <c r="F34" s="3" t="s">
        <v>558</v>
      </c>
      <c r="H34" s="31"/>
      <c r="I34" s="8"/>
      <c r="N34" s="6"/>
    </row>
    <row r="35" spans="2:14" ht="36" customHeight="1">
      <c r="B35" s="54" t="s">
        <v>504</v>
      </c>
      <c r="C35" s="1" t="s">
        <v>559</v>
      </c>
      <c r="D35" s="26"/>
      <c r="E35" s="28" t="s">
        <v>560</v>
      </c>
      <c r="F35" s="3" t="s">
        <v>561</v>
      </c>
      <c r="H35" s="31"/>
      <c r="I35" s="8"/>
      <c r="N35" s="6"/>
    </row>
    <row r="36" spans="2:14" ht="36" customHeight="1">
      <c r="B36" s="491" t="s">
        <v>508</v>
      </c>
      <c r="C36" s="219" t="s">
        <v>562</v>
      </c>
      <c r="D36" s="26"/>
      <c r="E36" s="28" t="s">
        <v>563</v>
      </c>
      <c r="F36" s="3" t="s">
        <v>562</v>
      </c>
      <c r="H36" s="31"/>
      <c r="N36" s="6"/>
    </row>
    <row r="37" spans="2:14" ht="36" customHeight="1">
      <c r="B37" s="491" t="s">
        <v>512</v>
      </c>
      <c r="C37" s="1" t="s">
        <v>564</v>
      </c>
      <c r="D37" s="26"/>
      <c r="E37" s="28" t="s">
        <v>565</v>
      </c>
      <c r="F37" s="3" t="s">
        <v>564</v>
      </c>
      <c r="H37" s="31"/>
      <c r="I37" s="34"/>
      <c r="N37" s="6"/>
    </row>
    <row r="38" spans="2:14" ht="36" customHeight="1">
      <c r="B38" s="386" t="s">
        <v>404</v>
      </c>
      <c r="C38" s="219" t="s">
        <v>404</v>
      </c>
      <c r="D38" s="26"/>
      <c r="E38" s="28" t="s">
        <v>566</v>
      </c>
      <c r="F38" s="3" t="s">
        <v>535</v>
      </c>
      <c r="H38" s="32"/>
      <c r="N38" s="6"/>
    </row>
    <row r="39" spans="2:14" ht="36" customHeight="1">
      <c r="B39" s="54" t="s">
        <v>534</v>
      </c>
      <c r="C39" s="1" t="s">
        <v>535</v>
      </c>
      <c r="D39" s="26"/>
      <c r="E39" s="28" t="s">
        <v>567</v>
      </c>
      <c r="F39" s="24" t="s">
        <v>535</v>
      </c>
      <c r="N39" s="6"/>
    </row>
    <row r="40" spans="2:14" ht="36" customHeight="1">
      <c r="B40" s="54" t="s">
        <v>550</v>
      </c>
      <c r="C40" s="1" t="s">
        <v>551</v>
      </c>
      <c r="D40" s="5"/>
      <c r="E40" s="28" t="s">
        <v>568</v>
      </c>
      <c r="F40" s="5" t="s">
        <v>551</v>
      </c>
      <c r="N40" s="6"/>
    </row>
    <row r="41" spans="2:14" ht="36" customHeight="1">
      <c r="E41" s="6"/>
      <c r="F41" s="6"/>
      <c r="N41" s="6"/>
    </row>
    <row r="42" spans="2:14" ht="15" customHeight="1">
      <c r="B42" s="641" t="s">
        <v>99</v>
      </c>
      <c r="C42" s="642"/>
      <c r="D42" s="642"/>
      <c r="E42" s="642"/>
      <c r="F42" s="642"/>
      <c r="G42" s="643"/>
    </row>
    <row r="43" spans="2:14" ht="15" customHeight="1">
      <c r="B43" s="681" t="s">
        <v>100</v>
      </c>
      <c r="C43" s="682"/>
      <c r="D43" s="682"/>
      <c r="E43" s="682"/>
      <c r="F43" s="682"/>
      <c r="G43" s="683"/>
    </row>
    <row r="44" spans="2:14" ht="29.1">
      <c r="B44" s="415"/>
      <c r="C44" s="190" t="s">
        <v>101</v>
      </c>
      <c r="D44" s="190" t="s">
        <v>102</v>
      </c>
      <c r="E44" s="190" t="s">
        <v>103</v>
      </c>
      <c r="F44" s="472" t="s">
        <v>104</v>
      </c>
      <c r="G44" s="89" t="s">
        <v>105</v>
      </c>
    </row>
    <row r="45" spans="2:14">
      <c r="B45" s="415" t="s">
        <v>7</v>
      </c>
      <c r="C45" s="190">
        <v>0</v>
      </c>
      <c r="D45" s="190">
        <v>0</v>
      </c>
      <c r="E45" s="190">
        <v>0</v>
      </c>
      <c r="F45" s="472">
        <v>0</v>
      </c>
      <c r="G45" s="190">
        <v>0</v>
      </c>
    </row>
    <row r="46" spans="2:14">
      <c r="B46" s="140" t="s">
        <v>106</v>
      </c>
      <c r="C46" s="79">
        <v>1</v>
      </c>
      <c r="D46" s="79">
        <v>2</v>
      </c>
      <c r="E46" s="79">
        <v>0</v>
      </c>
      <c r="F46" s="207">
        <v>0</v>
      </c>
      <c r="G46" s="79">
        <v>0</v>
      </c>
    </row>
    <row r="47" spans="2:14">
      <c r="B47" s="140" t="s">
        <v>9</v>
      </c>
      <c r="C47" s="79">
        <v>4</v>
      </c>
      <c r="D47" s="79">
        <v>4</v>
      </c>
      <c r="E47" s="79">
        <v>0</v>
      </c>
      <c r="F47" s="207">
        <v>0</v>
      </c>
      <c r="G47" s="79">
        <v>0</v>
      </c>
    </row>
    <row r="48" spans="2:14">
      <c r="B48" s="140" t="s">
        <v>10</v>
      </c>
      <c r="C48" s="79">
        <v>0</v>
      </c>
      <c r="D48" s="79">
        <v>0</v>
      </c>
      <c r="E48" s="79">
        <v>0</v>
      </c>
      <c r="F48" s="207">
        <v>0</v>
      </c>
      <c r="G48" s="79">
        <v>0</v>
      </c>
    </row>
    <row r="49" spans="2:7">
      <c r="B49" s="140" t="s">
        <v>11</v>
      </c>
      <c r="C49" s="79">
        <v>0</v>
      </c>
      <c r="D49" s="79">
        <v>1</v>
      </c>
      <c r="E49" s="79">
        <v>0</v>
      </c>
      <c r="F49" s="207">
        <v>1</v>
      </c>
      <c r="G49" s="79">
        <v>0</v>
      </c>
    </row>
    <row r="50" spans="2:7">
      <c r="B50" s="140" t="s">
        <v>12</v>
      </c>
      <c r="C50" s="79">
        <v>2</v>
      </c>
      <c r="D50" s="79">
        <v>2</v>
      </c>
      <c r="E50" s="79">
        <v>0</v>
      </c>
      <c r="F50" s="207">
        <v>0</v>
      </c>
      <c r="G50" s="79">
        <v>0</v>
      </c>
    </row>
    <row r="51" spans="2:7">
      <c r="B51" s="140" t="s">
        <v>13</v>
      </c>
      <c r="C51" s="79">
        <v>0</v>
      </c>
      <c r="D51" s="79">
        <v>0</v>
      </c>
      <c r="E51" s="79">
        <v>0</v>
      </c>
      <c r="F51" s="79">
        <v>0</v>
      </c>
      <c r="G51" s="79">
        <v>0</v>
      </c>
    </row>
    <row r="52" spans="2:7">
      <c r="B52" s="277" t="s">
        <v>107</v>
      </c>
      <c r="C52" s="426">
        <f>SUM(C45:C51)</f>
        <v>7</v>
      </c>
      <c r="D52" s="426">
        <f t="shared" ref="D52:G52" si="1">SUM(D45:D51)</f>
        <v>9</v>
      </c>
      <c r="E52" s="426">
        <f t="shared" si="1"/>
        <v>0</v>
      </c>
      <c r="F52" s="426">
        <f t="shared" si="1"/>
        <v>1</v>
      </c>
      <c r="G52" s="426">
        <f t="shared" si="1"/>
        <v>0</v>
      </c>
    </row>
    <row r="53" spans="2:7">
      <c r="D53"/>
      <c r="E53" s="6"/>
    </row>
  </sheetData>
  <sheetProtection sheet="1" objects="1" scenarios="1" selectLockedCells="1" selectUnlockedCells="1"/>
  <mergeCells count="16">
    <mergeCell ref="B28:F28"/>
    <mergeCell ref="B30:D30"/>
    <mergeCell ref="E30:F30"/>
    <mergeCell ref="B43:G43"/>
    <mergeCell ref="B42:G42"/>
    <mergeCell ref="B29:F29"/>
    <mergeCell ref="B32:B33"/>
    <mergeCell ref="C32:C33"/>
    <mergeCell ref="C15:C16"/>
    <mergeCell ref="D17:D22"/>
    <mergeCell ref="B5:N5"/>
    <mergeCell ref="D10:D13"/>
    <mergeCell ref="E10:E13"/>
    <mergeCell ref="D6:D9"/>
    <mergeCell ref="E6:E9"/>
    <mergeCell ref="E17:E22"/>
  </mergeCells>
  <phoneticPr fontId="4" type="noConversion"/>
  <pageMargins left="0.7" right="0.7" top="0.78740157499999996" bottom="0.78740157499999996" header="0.3" footer="0.3"/>
  <pageSetup paperSize="8" scale="56" orientation="landscape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C000"/>
    <pageSetUpPr fitToPage="1"/>
  </sheetPr>
  <dimension ref="B1:O56"/>
  <sheetViews>
    <sheetView topLeftCell="A42" zoomScale="80" zoomScaleNormal="80" workbookViewId="0">
      <selection activeCell="E58" sqref="E58"/>
    </sheetView>
  </sheetViews>
  <sheetFormatPr defaultRowHeight="14.45"/>
  <cols>
    <col min="1" max="1" width="4.7109375" customWidth="1"/>
    <col min="2" max="2" width="15.7109375" customWidth="1"/>
    <col min="3" max="3" width="20.28515625" customWidth="1"/>
    <col min="4" max="4" width="15.7109375" style="6" customWidth="1"/>
    <col min="5" max="5" width="20.7109375" customWidth="1"/>
    <col min="6" max="8" width="15.7109375" customWidth="1"/>
    <col min="9" max="11" width="15.7109375" style="6" customWidth="1"/>
    <col min="12" max="12" width="20.7109375" style="6" customWidth="1"/>
    <col min="13" max="13" width="15.7109375" style="6" customWidth="1"/>
    <col min="14" max="15" width="15.7109375" customWidth="1"/>
    <col min="16" max="16" width="14.7109375" customWidth="1"/>
  </cols>
  <sheetData>
    <row r="1" spans="2:15" ht="16.5" customHeight="1"/>
    <row r="2" spans="2:15">
      <c r="B2" t="s">
        <v>68</v>
      </c>
      <c r="E2" s="9"/>
    </row>
    <row r="3" spans="2:15" ht="75" customHeight="1">
      <c r="B3" s="1" t="s">
        <v>0</v>
      </c>
      <c r="C3" s="10" t="s">
        <v>69</v>
      </c>
      <c r="D3" s="1" t="s">
        <v>70</v>
      </c>
      <c r="E3" s="2" t="s">
        <v>71</v>
      </c>
      <c r="F3" s="13" t="s">
        <v>72</v>
      </c>
      <c r="G3" s="13" t="s">
        <v>73</v>
      </c>
      <c r="H3" s="14" t="s">
        <v>74</v>
      </c>
      <c r="I3" s="1" t="s">
        <v>75</v>
      </c>
      <c r="J3" s="1" t="s">
        <v>76</v>
      </c>
      <c r="K3" s="12" t="s">
        <v>77</v>
      </c>
      <c r="L3" s="12" t="s">
        <v>78</v>
      </c>
      <c r="M3" s="1" t="s">
        <v>79</v>
      </c>
      <c r="N3" s="1" t="s">
        <v>80</v>
      </c>
      <c r="O3" s="503" t="s">
        <v>81</v>
      </c>
    </row>
    <row r="4" spans="2:15">
      <c r="B4" s="1">
        <v>1</v>
      </c>
      <c r="C4" s="1">
        <f>B4+1</f>
        <v>2</v>
      </c>
      <c r="D4" s="1">
        <f t="shared" ref="D4:O4" si="0">C4+1</f>
        <v>3</v>
      </c>
      <c r="E4" s="1">
        <f t="shared" si="0"/>
        <v>4</v>
      </c>
      <c r="F4" s="1">
        <f t="shared" si="0"/>
        <v>5</v>
      </c>
      <c r="G4" s="1">
        <f t="shared" si="0"/>
        <v>6</v>
      </c>
      <c r="H4" s="1">
        <f t="shared" si="0"/>
        <v>7</v>
      </c>
      <c r="I4" s="1">
        <f t="shared" si="0"/>
        <v>8</v>
      </c>
      <c r="J4" s="1">
        <f t="shared" si="0"/>
        <v>9</v>
      </c>
      <c r="K4" s="1">
        <f t="shared" si="0"/>
        <v>10</v>
      </c>
      <c r="L4" s="1">
        <f t="shared" si="0"/>
        <v>11</v>
      </c>
      <c r="M4" s="1">
        <f t="shared" si="0"/>
        <v>12</v>
      </c>
      <c r="N4" s="1">
        <f t="shared" si="0"/>
        <v>13</v>
      </c>
      <c r="O4" s="1">
        <f t="shared" si="0"/>
        <v>14</v>
      </c>
    </row>
    <row r="5" spans="2:15" ht="21.75" customHeight="1">
      <c r="B5" s="652" t="s">
        <v>569</v>
      </c>
      <c r="C5" s="653"/>
      <c r="D5" s="653"/>
      <c r="E5" s="618"/>
      <c r="F5" s="653"/>
      <c r="G5" s="653"/>
      <c r="H5" s="653"/>
      <c r="I5" s="653"/>
      <c r="J5" s="653"/>
      <c r="K5" s="653"/>
      <c r="L5" s="653"/>
      <c r="M5" s="653"/>
      <c r="N5" s="654"/>
      <c r="O5" s="4"/>
    </row>
    <row r="6" spans="2:15" ht="72.75" customHeight="1">
      <c r="B6" s="5">
        <v>31</v>
      </c>
      <c r="C6" s="5" t="s">
        <v>235</v>
      </c>
      <c r="D6" s="19" t="s">
        <v>570</v>
      </c>
      <c r="E6" s="51" t="s">
        <v>571</v>
      </c>
      <c r="F6" s="22"/>
      <c r="G6" s="21"/>
      <c r="H6" s="15" t="s">
        <v>572</v>
      </c>
      <c r="I6" s="16">
        <v>8</v>
      </c>
      <c r="J6" s="16">
        <v>8</v>
      </c>
      <c r="K6" s="19" t="s">
        <v>573</v>
      </c>
      <c r="L6" s="293" t="s">
        <v>574</v>
      </c>
      <c r="M6" s="5"/>
      <c r="N6" s="4"/>
      <c r="O6" s="4"/>
    </row>
    <row r="7" spans="2:15" ht="48" customHeight="1">
      <c r="B7" s="5">
        <v>31</v>
      </c>
      <c r="C7" s="5" t="s">
        <v>235</v>
      </c>
      <c r="D7" s="19" t="s">
        <v>575</v>
      </c>
      <c r="E7" s="51" t="s">
        <v>576</v>
      </c>
      <c r="F7" s="22"/>
      <c r="G7" s="445"/>
      <c r="H7" s="428" t="s">
        <v>577</v>
      </c>
      <c r="I7" s="16">
        <v>8</v>
      </c>
      <c r="J7" s="16">
        <v>8</v>
      </c>
      <c r="K7" s="16" t="s">
        <v>578</v>
      </c>
      <c r="L7" s="293" t="s">
        <v>579</v>
      </c>
      <c r="M7" s="5"/>
      <c r="N7" s="4"/>
      <c r="O7" s="4"/>
    </row>
    <row r="8" spans="2:15" ht="71.25" customHeight="1">
      <c r="B8" s="5">
        <v>31</v>
      </c>
      <c r="C8" s="5" t="s">
        <v>235</v>
      </c>
      <c r="D8" s="19" t="s">
        <v>580</v>
      </c>
      <c r="E8" s="51" t="s">
        <v>581</v>
      </c>
      <c r="F8" s="22"/>
      <c r="G8" s="21"/>
      <c r="H8" s="15" t="s">
        <v>582</v>
      </c>
      <c r="I8" s="16">
        <v>8</v>
      </c>
      <c r="J8" s="16">
        <v>8</v>
      </c>
      <c r="K8" s="16" t="s">
        <v>583</v>
      </c>
      <c r="L8" s="293" t="s">
        <v>584</v>
      </c>
      <c r="M8" s="5"/>
      <c r="N8" s="4"/>
      <c r="O8" s="4"/>
    </row>
    <row r="9" spans="2:15" ht="33" customHeight="1">
      <c r="B9" s="695">
        <v>31</v>
      </c>
      <c r="C9" s="717" t="s">
        <v>118</v>
      </c>
      <c r="D9" s="757" t="s">
        <v>585</v>
      </c>
      <c r="E9" s="759" t="s">
        <v>586</v>
      </c>
      <c r="F9" s="308" t="s">
        <v>587</v>
      </c>
      <c r="G9" s="23" t="s">
        <v>588</v>
      </c>
      <c r="H9" s="423" t="s">
        <v>589</v>
      </c>
      <c r="I9" s="16">
        <v>12</v>
      </c>
      <c r="J9" s="417" t="s">
        <v>239</v>
      </c>
      <c r="K9" s="5"/>
      <c r="L9" s="5"/>
      <c r="M9" s="149"/>
      <c r="N9" s="148"/>
      <c r="O9" s="4"/>
    </row>
    <row r="10" spans="2:15" ht="33" customHeight="1">
      <c r="B10" s="712"/>
      <c r="C10" s="719"/>
      <c r="D10" s="758"/>
      <c r="E10" s="759"/>
      <c r="F10" s="308" t="s">
        <v>590</v>
      </c>
      <c r="G10" s="23" t="s">
        <v>591</v>
      </c>
      <c r="H10" s="423" t="s">
        <v>589</v>
      </c>
      <c r="I10" s="16">
        <v>12</v>
      </c>
      <c r="J10" s="417" t="s">
        <v>239</v>
      </c>
      <c r="K10" s="5"/>
      <c r="L10" s="5"/>
      <c r="M10" s="152"/>
      <c r="N10" s="153"/>
      <c r="O10" s="4"/>
    </row>
    <row r="11" spans="2:15" ht="33" customHeight="1">
      <c r="B11" s="5">
        <v>31</v>
      </c>
      <c r="C11" s="3" t="s">
        <v>118</v>
      </c>
      <c r="D11" s="27" t="s">
        <v>578</v>
      </c>
      <c r="E11" s="48" t="s">
        <v>592</v>
      </c>
      <c r="F11" s="345" t="s">
        <v>593</v>
      </c>
      <c r="G11" s="344" t="s">
        <v>594</v>
      </c>
      <c r="H11" s="423" t="s">
        <v>595</v>
      </c>
      <c r="I11" s="16">
        <v>12</v>
      </c>
      <c r="J11" s="16">
        <v>12</v>
      </c>
      <c r="K11" s="5"/>
      <c r="L11" s="5"/>
      <c r="M11" s="149"/>
      <c r="N11" s="148"/>
      <c r="O11" s="4"/>
    </row>
    <row r="12" spans="2:15" ht="47.25" customHeight="1">
      <c r="B12" s="5">
        <v>31</v>
      </c>
      <c r="C12" s="3" t="s">
        <v>118</v>
      </c>
      <c r="D12" s="27" t="s">
        <v>596</v>
      </c>
      <c r="E12" s="48" t="s">
        <v>597</v>
      </c>
      <c r="F12" s="345" t="s">
        <v>598</v>
      </c>
      <c r="G12" s="344" t="s">
        <v>599</v>
      </c>
      <c r="H12" s="15" t="s">
        <v>582</v>
      </c>
      <c r="I12" s="16">
        <v>7</v>
      </c>
      <c r="J12" s="16">
        <v>10</v>
      </c>
      <c r="K12" s="5"/>
      <c r="L12" s="238"/>
      <c r="M12" s="154"/>
      <c r="N12" s="155"/>
      <c r="O12" s="4"/>
    </row>
    <row r="13" spans="2:15" ht="33" customHeight="1">
      <c r="B13" s="5">
        <v>31</v>
      </c>
      <c r="C13" s="3" t="s">
        <v>173</v>
      </c>
      <c r="D13" s="713" t="s">
        <v>600</v>
      </c>
      <c r="E13" s="756" t="s">
        <v>601</v>
      </c>
      <c r="F13" s="307" t="s">
        <v>602</v>
      </c>
      <c r="G13" s="20" t="s">
        <v>603</v>
      </c>
      <c r="H13" s="17" t="s">
        <v>604</v>
      </c>
      <c r="I13" s="16"/>
      <c r="J13" s="16"/>
      <c r="K13" s="5"/>
      <c r="L13" s="5"/>
      <c r="M13" s="5"/>
      <c r="N13" s="4"/>
      <c r="O13" s="4"/>
    </row>
    <row r="14" spans="2:15" ht="33" customHeight="1">
      <c r="B14" s="5">
        <v>31</v>
      </c>
      <c r="C14" s="3" t="s">
        <v>173</v>
      </c>
      <c r="D14" s="755"/>
      <c r="E14" s="756"/>
      <c r="F14" s="307" t="s">
        <v>605</v>
      </c>
      <c r="G14" s="20" t="s">
        <v>606</v>
      </c>
      <c r="H14" s="17" t="s">
        <v>607</v>
      </c>
      <c r="I14" s="16"/>
      <c r="J14" s="16"/>
      <c r="K14" s="5"/>
      <c r="L14" s="5"/>
      <c r="M14" s="5"/>
      <c r="N14" s="4"/>
      <c r="O14" s="4"/>
    </row>
    <row r="18" spans="2:14">
      <c r="N18" s="6"/>
    </row>
    <row r="19" spans="2:14">
      <c r="N19" s="6"/>
    </row>
    <row r="20" spans="2:14">
      <c r="B20" s="637" t="s">
        <v>90</v>
      </c>
      <c r="C20" s="638"/>
      <c r="D20" s="638"/>
      <c r="E20" s="638"/>
      <c r="F20" s="639"/>
      <c r="H20" s="448"/>
      <c r="N20" s="6"/>
    </row>
    <row r="21" spans="2:14" ht="14.45" customHeight="1">
      <c r="B21" s="640" t="s">
        <v>91</v>
      </c>
      <c r="C21" s="640"/>
      <c r="D21" s="640"/>
      <c r="E21" s="640"/>
      <c r="F21" s="640"/>
      <c r="G21" s="8"/>
      <c r="N21" s="6"/>
    </row>
    <row r="22" spans="2:14">
      <c r="B22" s="632" t="s">
        <v>92</v>
      </c>
      <c r="C22" s="633"/>
      <c r="D22" s="634"/>
      <c r="E22" s="630" t="s">
        <v>93</v>
      </c>
      <c r="F22" s="631"/>
      <c r="N22" s="6"/>
    </row>
    <row r="23" spans="2:14" ht="57.95">
      <c r="B23" s="1" t="s">
        <v>70</v>
      </c>
      <c r="C23" s="1" t="s">
        <v>71</v>
      </c>
      <c r="D23" s="891" t="s">
        <v>114</v>
      </c>
      <c r="E23" s="7" t="s">
        <v>94</v>
      </c>
      <c r="F23" s="1" t="s">
        <v>95</v>
      </c>
      <c r="H23" s="32"/>
      <c r="I23" s="8"/>
      <c r="N23" s="6"/>
    </row>
    <row r="24" spans="2:14" ht="45.75" customHeight="1">
      <c r="B24" s="736" t="s">
        <v>570</v>
      </c>
      <c r="C24" s="688" t="s">
        <v>571</v>
      </c>
      <c r="D24" s="753"/>
      <c r="E24" s="28" t="s">
        <v>608</v>
      </c>
      <c r="F24" s="3" t="s">
        <v>609</v>
      </c>
      <c r="H24" s="31"/>
      <c r="I24" s="8"/>
      <c r="N24" s="6"/>
    </row>
    <row r="25" spans="2:14" ht="36" customHeight="1">
      <c r="B25" s="737"/>
      <c r="C25" s="690"/>
      <c r="D25" s="754"/>
      <c r="E25" s="28" t="s">
        <v>610</v>
      </c>
      <c r="F25" s="3" t="s">
        <v>611</v>
      </c>
      <c r="H25" s="31"/>
      <c r="I25" s="8"/>
      <c r="N25" s="6"/>
    </row>
    <row r="26" spans="2:14" ht="36" customHeight="1">
      <c r="B26" s="54" t="s">
        <v>575</v>
      </c>
      <c r="C26" s="1" t="s">
        <v>576</v>
      </c>
      <c r="D26" s="26"/>
      <c r="E26" s="28" t="s">
        <v>612</v>
      </c>
      <c r="F26" s="3" t="s">
        <v>613</v>
      </c>
      <c r="H26" s="31"/>
      <c r="I26" s="8"/>
      <c r="N26" s="6"/>
    </row>
    <row r="27" spans="2:14" ht="43.5" customHeight="1">
      <c r="B27" s="54" t="s">
        <v>580</v>
      </c>
      <c r="C27" s="1" t="s">
        <v>581</v>
      </c>
      <c r="D27" s="26"/>
      <c r="E27" s="28" t="s">
        <v>614</v>
      </c>
      <c r="F27" s="3" t="s">
        <v>615</v>
      </c>
      <c r="H27" s="31"/>
      <c r="I27" s="8"/>
      <c r="N27" s="6"/>
    </row>
    <row r="28" spans="2:14" ht="36" customHeight="1">
      <c r="B28" s="25"/>
      <c r="C28" s="1"/>
      <c r="D28" s="26"/>
      <c r="E28" s="28"/>
      <c r="F28" s="1"/>
      <c r="H28" s="498" t="s">
        <v>315</v>
      </c>
      <c r="I28" s="8"/>
      <c r="N28" s="6"/>
    </row>
    <row r="29" spans="2:14" ht="36" customHeight="1">
      <c r="B29" s="691" t="s">
        <v>585</v>
      </c>
      <c r="C29" s="751" t="s">
        <v>586</v>
      </c>
      <c r="D29" s="969"/>
      <c r="E29" s="717" t="s">
        <v>616</v>
      </c>
      <c r="F29" s="717" t="s">
        <v>617</v>
      </c>
      <c r="H29" s="31" t="s">
        <v>618</v>
      </c>
      <c r="I29" s="8" t="s">
        <v>619</v>
      </c>
      <c r="N29" s="6"/>
    </row>
    <row r="30" spans="2:14" ht="36" customHeight="1">
      <c r="B30" s="693"/>
      <c r="C30" s="752"/>
      <c r="D30" s="970"/>
      <c r="E30" s="719"/>
      <c r="F30" s="719"/>
      <c r="H30" s="32"/>
      <c r="N30" s="6"/>
    </row>
    <row r="31" spans="2:14" ht="36" customHeight="1">
      <c r="B31" s="33" t="s">
        <v>578</v>
      </c>
      <c r="C31" s="1" t="s">
        <v>592</v>
      </c>
      <c r="D31" s="937"/>
      <c r="E31" s="28" t="s">
        <v>620</v>
      </c>
      <c r="F31" s="3" t="s">
        <v>621</v>
      </c>
      <c r="G31" s="32"/>
      <c r="H31" s="31"/>
      <c r="I31" s="34"/>
      <c r="N31" s="6"/>
    </row>
    <row r="32" spans="2:14" ht="50.25" customHeight="1">
      <c r="B32" s="691" t="s">
        <v>596</v>
      </c>
      <c r="C32" s="688" t="s">
        <v>597</v>
      </c>
      <c r="D32" s="969"/>
      <c r="E32" s="28" t="s">
        <v>622</v>
      </c>
      <c r="F32" s="3" t="s">
        <v>623</v>
      </c>
      <c r="H32" s="32"/>
      <c r="N32" s="6"/>
    </row>
    <row r="33" spans="2:14" ht="36" customHeight="1">
      <c r="B33" s="693"/>
      <c r="C33" s="690"/>
      <c r="D33" s="970"/>
      <c r="E33" s="28" t="s">
        <v>624</v>
      </c>
      <c r="F33" s="3" t="s">
        <v>625</v>
      </c>
      <c r="H33" s="6"/>
      <c r="N33" s="6"/>
    </row>
    <row r="34" spans="2:14" ht="36" customHeight="1">
      <c r="B34" s="33" t="s">
        <v>217</v>
      </c>
      <c r="C34" s="1" t="s">
        <v>217</v>
      </c>
      <c r="D34" s="26"/>
      <c r="E34" s="28" t="s">
        <v>618</v>
      </c>
      <c r="F34" s="3" t="s">
        <v>619</v>
      </c>
      <c r="G34" s="30"/>
      <c r="H34" s="34" t="s">
        <v>626</v>
      </c>
      <c r="I34" s="34"/>
      <c r="N34" s="6"/>
    </row>
    <row r="35" spans="2:14" ht="36" customHeight="1">
      <c r="B35" s="33"/>
      <c r="C35" s="1"/>
      <c r="D35" s="26"/>
      <c r="E35" s="28"/>
      <c r="F35" s="3"/>
      <c r="G35" s="30"/>
      <c r="H35" s="156" t="s">
        <v>493</v>
      </c>
      <c r="N35" s="6"/>
    </row>
    <row r="36" spans="2:14" ht="36" customHeight="1">
      <c r="B36" s="33" t="s">
        <v>217</v>
      </c>
      <c r="C36" s="1" t="s">
        <v>217</v>
      </c>
      <c r="D36" s="26"/>
      <c r="E36" s="28" t="s">
        <v>627</v>
      </c>
      <c r="F36" s="3" t="s">
        <v>628</v>
      </c>
      <c r="G36" s="30"/>
      <c r="H36" t="s">
        <v>629</v>
      </c>
      <c r="N36" s="6"/>
    </row>
    <row r="37" spans="2:14" ht="57" customHeight="1">
      <c r="B37" s="691" t="s">
        <v>600</v>
      </c>
      <c r="C37" s="688" t="s">
        <v>601</v>
      </c>
      <c r="D37" s="937" t="s">
        <v>606</v>
      </c>
      <c r="E37" s="28" t="s">
        <v>630</v>
      </c>
      <c r="F37" s="3" t="s">
        <v>606</v>
      </c>
      <c r="G37" s="30"/>
      <c r="H37" s="156" t="s">
        <v>631</v>
      </c>
      <c r="N37" s="6"/>
    </row>
    <row r="38" spans="2:14" ht="36" customHeight="1">
      <c r="B38" s="692"/>
      <c r="C38" s="689"/>
      <c r="D38" s="969" t="s">
        <v>603</v>
      </c>
      <c r="E38" s="28" t="s">
        <v>632</v>
      </c>
      <c r="F38" s="3" t="s">
        <v>603</v>
      </c>
      <c r="G38" s="30"/>
      <c r="H38" s="8" t="s">
        <v>633</v>
      </c>
      <c r="I38" s="6" t="s">
        <v>606</v>
      </c>
      <c r="N38" s="6"/>
    </row>
    <row r="39" spans="2:14" ht="36" customHeight="1">
      <c r="B39" s="693"/>
      <c r="C39" s="690"/>
      <c r="D39" s="970"/>
      <c r="E39" s="28" t="s">
        <v>634</v>
      </c>
      <c r="F39" s="37" t="s">
        <v>635</v>
      </c>
      <c r="H39" s="8" t="s">
        <v>636</v>
      </c>
      <c r="I39" s="6" t="s">
        <v>603</v>
      </c>
      <c r="N39" s="6"/>
    </row>
    <row r="40" spans="2:14" ht="36" customHeight="1">
      <c r="B40" s="33" t="s">
        <v>217</v>
      </c>
      <c r="C40" s="1" t="s">
        <v>217</v>
      </c>
      <c r="D40" s="26"/>
      <c r="E40" s="66" t="s">
        <v>633</v>
      </c>
      <c r="F40" s="191" t="s">
        <v>606</v>
      </c>
      <c r="H40" s="34" t="s">
        <v>626</v>
      </c>
      <c r="N40" s="6"/>
    </row>
    <row r="41" spans="2:14" ht="36" customHeight="1">
      <c r="B41" s="33" t="s">
        <v>217</v>
      </c>
      <c r="C41" s="1" t="s">
        <v>217</v>
      </c>
      <c r="D41" s="26"/>
      <c r="E41" s="66" t="s">
        <v>636</v>
      </c>
      <c r="F41" s="79" t="s">
        <v>603</v>
      </c>
      <c r="H41" s="34" t="s">
        <v>626</v>
      </c>
      <c r="N41" s="6"/>
    </row>
    <row r="42" spans="2:14" ht="36" customHeight="1">
      <c r="D42"/>
      <c r="N42" s="6"/>
    </row>
    <row r="43" spans="2:14" ht="36" customHeight="1">
      <c r="D43"/>
      <c r="N43" s="6"/>
    </row>
    <row r="44" spans="2:14" ht="36" customHeight="1">
      <c r="D44"/>
      <c r="N44" s="6"/>
    </row>
    <row r="45" spans="2:14">
      <c r="H45" s="450"/>
    </row>
    <row r="46" spans="2:14" ht="15" customHeight="1">
      <c r="B46" s="641" t="s">
        <v>99</v>
      </c>
      <c r="C46" s="642"/>
      <c r="D46" s="642"/>
      <c r="E46" s="642"/>
      <c r="F46" s="642"/>
      <c r="G46" s="643"/>
    </row>
    <row r="47" spans="2:14" ht="15" customHeight="1">
      <c r="B47" s="681" t="s">
        <v>100</v>
      </c>
      <c r="C47" s="682"/>
      <c r="D47" s="682"/>
      <c r="E47" s="682"/>
      <c r="F47" s="682"/>
      <c r="G47" s="683"/>
    </row>
    <row r="48" spans="2:14" ht="29.1">
      <c r="B48" s="415"/>
      <c r="C48" s="190" t="s">
        <v>101</v>
      </c>
      <c r="D48" s="190" t="s">
        <v>102</v>
      </c>
      <c r="E48" s="190" t="s">
        <v>103</v>
      </c>
      <c r="F48" s="190" t="s">
        <v>104</v>
      </c>
      <c r="G48" s="190" t="s">
        <v>105</v>
      </c>
    </row>
    <row r="49" spans="2:7">
      <c r="B49" s="415" t="s">
        <v>7</v>
      </c>
      <c r="C49" s="190">
        <v>0</v>
      </c>
      <c r="D49" s="190">
        <v>0</v>
      </c>
      <c r="E49" s="190">
        <v>0</v>
      </c>
      <c r="F49" s="190">
        <v>0</v>
      </c>
      <c r="G49" s="190">
        <v>0</v>
      </c>
    </row>
    <row r="50" spans="2:7">
      <c r="B50" s="140" t="s">
        <v>106</v>
      </c>
      <c r="C50" s="79">
        <v>3</v>
      </c>
      <c r="D50" s="79">
        <v>4</v>
      </c>
      <c r="E50" s="79">
        <v>0</v>
      </c>
      <c r="F50" s="79">
        <v>0</v>
      </c>
      <c r="G50" s="79">
        <v>0</v>
      </c>
    </row>
    <row r="51" spans="2:7">
      <c r="B51" s="140" t="s">
        <v>9</v>
      </c>
      <c r="C51" s="79">
        <v>3</v>
      </c>
      <c r="D51" s="79">
        <v>5</v>
      </c>
      <c r="E51" s="79">
        <v>0</v>
      </c>
      <c r="F51" s="79">
        <v>1</v>
      </c>
      <c r="G51" s="79">
        <v>0</v>
      </c>
    </row>
    <row r="52" spans="2:7">
      <c r="B52" s="140" t="s">
        <v>10</v>
      </c>
      <c r="C52" s="79">
        <v>0</v>
      </c>
      <c r="D52" s="79">
        <v>1</v>
      </c>
      <c r="E52" s="79">
        <v>0</v>
      </c>
      <c r="F52" s="79">
        <v>0</v>
      </c>
      <c r="G52" s="79">
        <v>0</v>
      </c>
    </row>
    <row r="53" spans="2:7">
      <c r="B53" s="140" t="s">
        <v>11</v>
      </c>
      <c r="C53" s="79">
        <v>0</v>
      </c>
      <c r="D53" s="79">
        <v>2</v>
      </c>
      <c r="E53" s="79">
        <v>0</v>
      </c>
      <c r="F53" s="79">
        <v>2</v>
      </c>
      <c r="G53" s="79">
        <v>0</v>
      </c>
    </row>
    <row r="54" spans="2:7">
      <c r="B54" s="140" t="s">
        <v>12</v>
      </c>
      <c r="C54" s="79">
        <v>1</v>
      </c>
      <c r="D54" s="79">
        <v>3</v>
      </c>
      <c r="E54" s="79">
        <v>0</v>
      </c>
      <c r="F54" s="79">
        <v>1</v>
      </c>
      <c r="G54" s="79">
        <v>0</v>
      </c>
    </row>
    <row r="55" spans="2:7">
      <c r="B55" s="140" t="s">
        <v>13</v>
      </c>
      <c r="C55" s="79">
        <v>0</v>
      </c>
      <c r="D55" s="79">
        <v>0</v>
      </c>
      <c r="E55" s="79">
        <v>0</v>
      </c>
      <c r="F55" s="79">
        <v>0</v>
      </c>
      <c r="G55" s="79">
        <v>0</v>
      </c>
    </row>
    <row r="56" spans="2:7">
      <c r="B56" s="277" t="s">
        <v>107</v>
      </c>
      <c r="C56" s="426">
        <f>SUM(C49:C55)</f>
        <v>7</v>
      </c>
      <c r="D56" s="426">
        <f t="shared" ref="D56:G56" si="1">SUM(D49:D55)</f>
        <v>15</v>
      </c>
      <c r="E56" s="426">
        <f t="shared" si="1"/>
        <v>0</v>
      </c>
      <c r="F56" s="426">
        <f t="shared" si="1"/>
        <v>4</v>
      </c>
      <c r="G56" s="426">
        <f t="shared" si="1"/>
        <v>0</v>
      </c>
    </row>
  </sheetData>
  <sheetProtection sheet="1" objects="1" scenarios="1" selectLockedCells="1" selectUnlockedCells="1"/>
  <mergeCells count="27">
    <mergeCell ref="B5:N5"/>
    <mergeCell ref="B9:B10"/>
    <mergeCell ref="C9:C10"/>
    <mergeCell ref="D9:D10"/>
    <mergeCell ref="E9:E10"/>
    <mergeCell ref="B22:D22"/>
    <mergeCell ref="D24:D25"/>
    <mergeCell ref="D13:D14"/>
    <mergeCell ref="E13:E14"/>
    <mergeCell ref="B21:F21"/>
    <mergeCell ref="B24:B25"/>
    <mergeCell ref="C24:C25"/>
    <mergeCell ref="E22:F22"/>
    <mergeCell ref="B20:F20"/>
    <mergeCell ref="B47:G47"/>
    <mergeCell ref="B46:G46"/>
    <mergeCell ref="B29:B30"/>
    <mergeCell ref="C29:C30"/>
    <mergeCell ref="E29:E30"/>
    <mergeCell ref="F29:F30"/>
    <mergeCell ref="D32:D33"/>
    <mergeCell ref="D38:D39"/>
    <mergeCell ref="B32:B33"/>
    <mergeCell ref="C32:C33"/>
    <mergeCell ref="B37:B39"/>
    <mergeCell ref="C37:C39"/>
    <mergeCell ref="D29:D30"/>
  </mergeCells>
  <phoneticPr fontId="4" type="noConversion"/>
  <pageMargins left="0.7" right="0.7" top="0.78740157499999996" bottom="0.78740157499999996" header="0.3" footer="0.3"/>
  <pageSetup paperSize="8" scale="56" orientation="landscape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C000"/>
  </sheetPr>
  <dimension ref="B2:O46"/>
  <sheetViews>
    <sheetView topLeftCell="A24" zoomScale="81" zoomScaleNormal="81" workbookViewId="0">
      <selection activeCell="G27" sqref="G27"/>
    </sheetView>
  </sheetViews>
  <sheetFormatPr defaultRowHeight="14.45"/>
  <cols>
    <col min="1" max="1" width="5.28515625" customWidth="1"/>
    <col min="2" max="2" width="10.42578125" style="318" customWidth="1"/>
    <col min="3" max="3" width="20.28515625" style="318" customWidth="1"/>
    <col min="4" max="4" width="20.140625" customWidth="1"/>
    <col min="5" max="5" width="21.7109375" style="318" customWidth="1"/>
    <col min="6" max="6" width="18.7109375" customWidth="1"/>
    <col min="7" max="7" width="19.42578125" style="318" customWidth="1"/>
    <col min="8" max="11" width="15.7109375" customWidth="1"/>
    <col min="12" max="12" width="25.7109375" style="6" customWidth="1"/>
    <col min="13" max="15" width="15.7109375" customWidth="1"/>
  </cols>
  <sheetData>
    <row r="2" spans="2:15">
      <c r="B2" t="s">
        <v>68</v>
      </c>
    </row>
    <row r="3" spans="2:15" ht="75" customHeight="1">
      <c r="B3" s="178" t="s">
        <v>0</v>
      </c>
      <c r="C3" s="10" t="s">
        <v>69</v>
      </c>
      <c r="D3" s="179" t="s">
        <v>70</v>
      </c>
      <c r="E3" s="180" t="s">
        <v>71</v>
      </c>
      <c r="F3" s="905" t="s">
        <v>72</v>
      </c>
      <c r="G3" s="905" t="s">
        <v>73</v>
      </c>
      <c r="H3" s="905" t="s">
        <v>74</v>
      </c>
      <c r="I3" s="179" t="s">
        <v>75</v>
      </c>
      <c r="J3" s="1" t="s">
        <v>76</v>
      </c>
      <c r="K3" s="906" t="s">
        <v>77</v>
      </c>
      <c r="L3" s="12" t="s">
        <v>78</v>
      </c>
      <c r="M3" s="179" t="s">
        <v>79</v>
      </c>
      <c r="N3" s="179" t="s">
        <v>80</v>
      </c>
      <c r="O3" s="503" t="s">
        <v>81</v>
      </c>
    </row>
    <row r="4" spans="2:15" s="318" customFormat="1">
      <c r="B4" s="314">
        <v>1</v>
      </c>
      <c r="C4" s="319">
        <v>2</v>
      </c>
      <c r="D4" s="319">
        <v>3</v>
      </c>
      <c r="E4" s="323">
        <v>4</v>
      </c>
      <c r="F4" s="319">
        <v>5</v>
      </c>
      <c r="G4" s="319">
        <v>6</v>
      </c>
      <c r="H4" s="319">
        <v>7</v>
      </c>
      <c r="I4" s="319">
        <v>8</v>
      </c>
      <c r="J4" s="1">
        <f t="shared" ref="J4" si="0">I4+1</f>
        <v>9</v>
      </c>
      <c r="K4" s="319">
        <v>10</v>
      </c>
      <c r="L4" s="183">
        <v>11</v>
      </c>
      <c r="M4" s="319">
        <v>12</v>
      </c>
      <c r="N4" s="319">
        <v>13</v>
      </c>
      <c r="O4" s="319">
        <v>14</v>
      </c>
    </row>
    <row r="5" spans="2:15" ht="15.6">
      <c r="B5" s="908" t="s">
        <v>637</v>
      </c>
      <c r="C5" s="909"/>
      <c r="D5" s="909"/>
      <c r="E5" s="909"/>
      <c r="F5" s="909"/>
      <c r="G5" s="909"/>
      <c r="H5" s="910"/>
      <c r="I5" s="909"/>
      <c r="J5" s="910"/>
      <c r="K5" s="909"/>
      <c r="L5" s="909"/>
      <c r="M5" s="909"/>
      <c r="N5" s="909"/>
    </row>
    <row r="6" spans="2:15" s="8" customFormat="1" ht="36" customHeight="1">
      <c r="B6" s="914">
        <v>33</v>
      </c>
      <c r="C6" s="971" t="s">
        <v>638</v>
      </c>
      <c r="D6" s="771" t="s">
        <v>639</v>
      </c>
      <c r="E6" s="972" t="s">
        <v>640</v>
      </c>
      <c r="F6" s="393" t="s">
        <v>641</v>
      </c>
      <c r="G6" s="973" t="s">
        <v>642</v>
      </c>
      <c r="H6" s="534" t="s">
        <v>643</v>
      </c>
      <c r="I6" s="352">
        <v>8</v>
      </c>
      <c r="J6" s="351">
        <v>8</v>
      </c>
      <c r="K6" s="353" t="s">
        <v>644</v>
      </c>
      <c r="L6" s="325" t="s">
        <v>645</v>
      </c>
      <c r="M6" s="918" t="s">
        <v>196</v>
      </c>
      <c r="N6" s="918" t="s">
        <v>196</v>
      </c>
      <c r="O6" s="4"/>
    </row>
    <row r="7" spans="2:15" s="8" customFormat="1" ht="48" customHeight="1">
      <c r="B7" s="914">
        <v>33</v>
      </c>
      <c r="C7" s="971" t="s">
        <v>638</v>
      </c>
      <c r="D7" s="773"/>
      <c r="E7" s="974"/>
      <c r="F7" s="393" t="s">
        <v>646</v>
      </c>
      <c r="G7" s="442" t="s">
        <v>647</v>
      </c>
      <c r="H7" s="544" t="s">
        <v>643</v>
      </c>
      <c r="I7" s="352">
        <v>8</v>
      </c>
      <c r="J7" s="351">
        <v>8</v>
      </c>
      <c r="K7" s="354" t="s">
        <v>648</v>
      </c>
      <c r="L7" s="975" t="s">
        <v>649</v>
      </c>
      <c r="M7" s="918" t="s">
        <v>196</v>
      </c>
      <c r="N7" s="918" t="s">
        <v>196</v>
      </c>
      <c r="O7" s="4"/>
    </row>
    <row r="8" spans="2:15" s="8" customFormat="1" ht="51" customHeight="1">
      <c r="B8" s="914">
        <v>33</v>
      </c>
      <c r="C8" s="971" t="s">
        <v>638</v>
      </c>
      <c r="D8" s="181" t="s">
        <v>650</v>
      </c>
      <c r="E8" s="327" t="s">
        <v>651</v>
      </c>
      <c r="F8" s="393" t="s">
        <v>652</v>
      </c>
      <c r="G8" s="436" t="s">
        <v>196</v>
      </c>
      <c r="H8" s="538" t="s">
        <v>653</v>
      </c>
      <c r="I8" s="438" t="s">
        <v>239</v>
      </c>
      <c r="J8" s="417" t="s">
        <v>239</v>
      </c>
      <c r="K8" s="353" t="s">
        <v>654</v>
      </c>
      <c r="L8" s="976" t="s">
        <v>655</v>
      </c>
      <c r="M8" s="918" t="s">
        <v>196</v>
      </c>
      <c r="N8" s="918" t="s">
        <v>196</v>
      </c>
      <c r="O8" s="4"/>
    </row>
    <row r="9" spans="2:15" s="8" customFormat="1" ht="36" customHeight="1">
      <c r="B9" s="914">
        <v>33</v>
      </c>
      <c r="C9" s="971" t="s">
        <v>638</v>
      </c>
      <c r="D9" s="181" t="s">
        <v>656</v>
      </c>
      <c r="E9" s="327" t="s">
        <v>657</v>
      </c>
      <c r="F9" s="393"/>
      <c r="G9" s="22" t="s">
        <v>196</v>
      </c>
      <c r="H9" s="539" t="s">
        <v>658</v>
      </c>
      <c r="I9" s="417" t="s">
        <v>239</v>
      </c>
      <c r="J9" s="417" t="s">
        <v>239</v>
      </c>
      <c r="K9" s="184" t="s">
        <v>196</v>
      </c>
      <c r="L9" s="185" t="s">
        <v>196</v>
      </c>
      <c r="M9" s="977" t="s">
        <v>196</v>
      </c>
      <c r="N9" s="918" t="s">
        <v>196</v>
      </c>
      <c r="O9" s="4"/>
    </row>
    <row r="10" spans="2:15" s="8" customFormat="1" ht="45.75" customHeight="1">
      <c r="B10" s="914">
        <v>33</v>
      </c>
      <c r="C10" s="320" t="s">
        <v>659</v>
      </c>
      <c r="D10" s="771" t="s">
        <v>660</v>
      </c>
      <c r="E10" s="768" t="s">
        <v>661</v>
      </c>
      <c r="F10" s="978" t="s">
        <v>644</v>
      </c>
      <c r="G10" s="443" t="s">
        <v>662</v>
      </c>
      <c r="H10" s="542" t="s">
        <v>663</v>
      </c>
      <c r="I10" s="352">
        <v>12</v>
      </c>
      <c r="J10" s="351">
        <v>12</v>
      </c>
      <c r="K10" s="766" t="s">
        <v>664</v>
      </c>
      <c r="L10" s="979" t="s">
        <v>665</v>
      </c>
      <c r="M10" s="145" t="s">
        <v>196</v>
      </c>
      <c r="N10" s="145" t="s">
        <v>196</v>
      </c>
      <c r="O10" s="4"/>
    </row>
    <row r="11" spans="2:15" s="8" customFormat="1" ht="59.25" customHeight="1">
      <c r="B11" s="914">
        <v>33</v>
      </c>
      <c r="C11" s="320" t="s">
        <v>659</v>
      </c>
      <c r="D11" s="772"/>
      <c r="E11" s="769"/>
      <c r="F11" s="980" t="s">
        <v>648</v>
      </c>
      <c r="G11" s="981" t="s">
        <v>666</v>
      </c>
      <c r="H11" s="534" t="s">
        <v>667</v>
      </c>
      <c r="I11" s="352">
        <v>12</v>
      </c>
      <c r="J11" s="351">
        <v>12</v>
      </c>
      <c r="K11" s="766"/>
      <c r="L11" s="982"/>
      <c r="M11" s="145" t="s">
        <v>196</v>
      </c>
      <c r="N11" s="145" t="s">
        <v>196</v>
      </c>
      <c r="O11" s="4"/>
    </row>
    <row r="12" spans="2:15" s="8" customFormat="1" ht="47.25" customHeight="1">
      <c r="B12" s="914">
        <v>33</v>
      </c>
      <c r="C12" s="320" t="s">
        <v>659</v>
      </c>
      <c r="D12" s="773"/>
      <c r="E12" s="770"/>
      <c r="F12" s="983" t="s">
        <v>654</v>
      </c>
      <c r="G12" s="976" t="s">
        <v>668</v>
      </c>
      <c r="H12" s="545" t="s">
        <v>653</v>
      </c>
      <c r="I12" s="352">
        <v>12</v>
      </c>
      <c r="J12" s="351">
        <v>12</v>
      </c>
      <c r="K12" s="767"/>
      <c r="L12" s="984"/>
      <c r="M12" s="145" t="s">
        <v>196</v>
      </c>
      <c r="N12" s="145" t="s">
        <v>196</v>
      </c>
      <c r="O12" s="4"/>
    </row>
    <row r="13" spans="2:15" s="8" customFormat="1" ht="63.75" customHeight="1">
      <c r="B13" s="914">
        <v>33</v>
      </c>
      <c r="C13" s="320" t="s">
        <v>669</v>
      </c>
      <c r="D13" s="181" t="s">
        <v>664</v>
      </c>
      <c r="E13" s="324" t="s">
        <v>661</v>
      </c>
      <c r="F13" s="985" t="s">
        <v>670</v>
      </c>
      <c r="G13" s="986" t="s">
        <v>671</v>
      </c>
      <c r="H13" s="434" t="s">
        <v>672</v>
      </c>
      <c r="I13" s="352">
        <v>12</v>
      </c>
      <c r="J13" s="351">
        <v>12</v>
      </c>
      <c r="K13" s="184" t="s">
        <v>196</v>
      </c>
      <c r="L13" s="184" t="s">
        <v>196</v>
      </c>
      <c r="M13" s="145" t="s">
        <v>196</v>
      </c>
      <c r="N13" s="145" t="s">
        <v>196</v>
      </c>
      <c r="O13" s="4"/>
    </row>
    <row r="14" spans="2:15" s="8" customFormat="1" ht="36" customHeight="1">
      <c r="B14" s="914">
        <v>33</v>
      </c>
      <c r="C14" s="320" t="s">
        <v>669</v>
      </c>
      <c r="D14" s="771" t="s">
        <v>673</v>
      </c>
      <c r="E14" s="987" t="s">
        <v>674</v>
      </c>
      <c r="F14" s="988" t="s">
        <v>675</v>
      </c>
      <c r="G14" s="989" t="s">
        <v>676</v>
      </c>
      <c r="H14" s="444" t="s">
        <v>433</v>
      </c>
      <c r="I14" s="145" t="s">
        <v>196</v>
      </c>
      <c r="J14" s="145"/>
      <c r="K14" s="186" t="s">
        <v>196</v>
      </c>
      <c r="L14" s="187" t="s">
        <v>196</v>
      </c>
      <c r="M14" s="309" t="s">
        <v>196</v>
      </c>
      <c r="N14" s="310" t="s">
        <v>196</v>
      </c>
      <c r="O14" s="4"/>
    </row>
    <row r="15" spans="2:15" s="8" customFormat="1" ht="36" customHeight="1">
      <c r="B15" s="914">
        <v>33</v>
      </c>
      <c r="C15" s="320" t="s">
        <v>669</v>
      </c>
      <c r="D15" s="773"/>
      <c r="E15" s="990"/>
      <c r="F15" s="988" t="s">
        <v>677</v>
      </c>
      <c r="G15" s="991" t="s">
        <v>678</v>
      </c>
      <c r="H15" s="444" t="s">
        <v>433</v>
      </c>
      <c r="I15" s="145" t="s">
        <v>196</v>
      </c>
      <c r="J15" s="145"/>
      <c r="K15" s="186" t="s">
        <v>196</v>
      </c>
      <c r="L15" s="187" t="s">
        <v>196</v>
      </c>
      <c r="M15" s="311" t="s">
        <v>196</v>
      </c>
      <c r="N15" s="312" t="s">
        <v>196</v>
      </c>
      <c r="O15" s="4"/>
    </row>
    <row r="16" spans="2:15" ht="36" customHeight="1">
      <c r="B16" s="907"/>
      <c r="C16" s="907"/>
      <c r="D16" s="167"/>
      <c r="E16" s="907"/>
      <c r="F16" s="167"/>
      <c r="G16" s="907"/>
      <c r="H16" s="167"/>
      <c r="I16" s="167"/>
      <c r="J16" s="167"/>
      <c r="K16" s="167"/>
      <c r="L16" s="889"/>
      <c r="M16" s="167"/>
      <c r="N16" s="167"/>
    </row>
    <row r="17" spans="2:14" ht="36" customHeight="1">
      <c r="B17" s="907"/>
      <c r="C17" s="907"/>
      <c r="D17" s="167"/>
      <c r="E17" s="907"/>
      <c r="F17" s="167"/>
      <c r="G17" s="907"/>
      <c r="H17" s="167"/>
      <c r="I17" s="167"/>
      <c r="J17" s="167"/>
      <c r="K17" s="167"/>
      <c r="L17" s="889"/>
      <c r="M17" s="167"/>
      <c r="N17" s="167"/>
    </row>
    <row r="18" spans="2:14">
      <c r="B18" s="637" t="s">
        <v>90</v>
      </c>
      <c r="C18" s="638"/>
      <c r="D18" s="638"/>
      <c r="E18" s="638"/>
      <c r="F18" s="639"/>
      <c r="G18" s="907"/>
      <c r="H18" s="167"/>
      <c r="I18" s="167"/>
      <c r="J18" s="167"/>
      <c r="K18" s="167"/>
      <c r="L18" s="889"/>
      <c r="M18" s="167"/>
      <c r="N18" s="167"/>
    </row>
    <row r="19" spans="2:14">
      <c r="B19" s="640" t="s">
        <v>91</v>
      </c>
      <c r="C19" s="640"/>
      <c r="D19" s="640"/>
      <c r="E19" s="640"/>
      <c r="F19" s="640"/>
      <c r="G19" s="907"/>
      <c r="H19" s="167"/>
      <c r="I19" s="167"/>
      <c r="J19" s="167"/>
      <c r="K19" s="167"/>
      <c r="L19" s="889"/>
      <c r="M19" s="167"/>
      <c r="N19" s="167"/>
    </row>
    <row r="20" spans="2:14" ht="21" customHeight="1">
      <c r="B20" s="632" t="s">
        <v>92</v>
      </c>
      <c r="C20" s="633"/>
      <c r="D20" s="634"/>
      <c r="E20" s="630" t="s">
        <v>93</v>
      </c>
      <c r="F20" s="631"/>
      <c r="G20" s="907"/>
      <c r="H20" s="167"/>
      <c r="I20" s="167"/>
      <c r="J20" s="167"/>
      <c r="N20" s="167"/>
    </row>
    <row r="21" spans="2:14" ht="54.75" customHeight="1">
      <c r="B21" s="182" t="s">
        <v>70</v>
      </c>
      <c r="C21" s="212" t="s">
        <v>71</v>
      </c>
      <c r="D21" s="891" t="s">
        <v>114</v>
      </c>
      <c r="E21" s="183" t="s">
        <v>94</v>
      </c>
      <c r="F21" s="183" t="s">
        <v>95</v>
      </c>
      <c r="G21" s="907"/>
      <c r="H21" s="493" t="s">
        <v>679</v>
      </c>
      <c r="I21" s="889"/>
      <c r="J21" s="992" t="s">
        <v>347</v>
      </c>
      <c r="N21" s="167"/>
    </row>
    <row r="22" spans="2:14" ht="37.5" customHeight="1">
      <c r="B22" s="234" t="s">
        <v>404</v>
      </c>
      <c r="C22" s="235" t="s">
        <v>404</v>
      </c>
      <c r="D22" s="993"/>
      <c r="E22" s="28" t="s">
        <v>680</v>
      </c>
      <c r="F22" s="994" t="s">
        <v>681</v>
      </c>
      <c r="G22" s="907"/>
      <c r="H22" s="889" t="s">
        <v>680</v>
      </c>
      <c r="I22" s="925" t="s">
        <v>681</v>
      </c>
      <c r="J22" s="925"/>
      <c r="K22" s="925"/>
      <c r="N22" s="167"/>
    </row>
    <row r="23" spans="2:14" ht="45.75" customHeight="1">
      <c r="B23" s="411" t="s">
        <v>404</v>
      </c>
      <c r="C23" s="413" t="s">
        <v>404</v>
      </c>
      <c r="D23" s="993"/>
      <c r="E23" s="28" t="s">
        <v>682</v>
      </c>
      <c r="F23" s="995" t="s">
        <v>683</v>
      </c>
      <c r="G23" s="907"/>
      <c r="H23" s="889" t="s">
        <v>684</v>
      </c>
      <c r="I23" s="992" t="s">
        <v>685</v>
      </c>
      <c r="J23" s="889" t="s">
        <v>652</v>
      </c>
      <c r="N23" s="167"/>
    </row>
    <row r="24" spans="2:14" ht="33" customHeight="1">
      <c r="B24" s="412" t="s">
        <v>639</v>
      </c>
      <c r="C24" s="322" t="s">
        <v>640</v>
      </c>
      <c r="D24" s="996" t="s">
        <v>196</v>
      </c>
      <c r="E24" s="28" t="s">
        <v>686</v>
      </c>
      <c r="F24" s="997" t="s">
        <v>687</v>
      </c>
      <c r="G24" s="907"/>
      <c r="H24" s="889" t="s">
        <v>688</v>
      </c>
      <c r="I24" s="925" t="s">
        <v>689</v>
      </c>
      <c r="J24" s="925"/>
      <c r="K24" s="925" t="s">
        <v>196</v>
      </c>
      <c r="L24" s="998" t="s">
        <v>196</v>
      </c>
      <c r="M24" s="167"/>
      <c r="N24" s="167"/>
    </row>
    <row r="25" spans="2:14" ht="33" customHeight="1">
      <c r="B25" s="315" t="s">
        <v>650</v>
      </c>
      <c r="C25" s="321" t="s">
        <v>651</v>
      </c>
      <c r="D25" s="996" t="s">
        <v>196</v>
      </c>
      <c r="E25" s="28" t="s">
        <v>690</v>
      </c>
      <c r="F25" s="999" t="s">
        <v>691</v>
      </c>
      <c r="G25" s="907"/>
      <c r="K25" s="167"/>
      <c r="L25" s="889"/>
      <c r="M25" s="167"/>
      <c r="N25" s="167"/>
    </row>
    <row r="26" spans="2:14" ht="33" customHeight="1">
      <c r="B26" s="315" t="s">
        <v>656</v>
      </c>
      <c r="C26" s="321" t="s">
        <v>657</v>
      </c>
      <c r="D26" s="1000" t="s">
        <v>196</v>
      </c>
      <c r="E26" s="28" t="s">
        <v>692</v>
      </c>
      <c r="F26" s="1001" t="s">
        <v>657</v>
      </c>
      <c r="G26" s="907"/>
      <c r="H26" s="167"/>
      <c r="I26" s="167"/>
      <c r="J26" s="167"/>
      <c r="K26" s="167"/>
      <c r="L26" s="889"/>
      <c r="M26" s="167"/>
      <c r="N26" s="167"/>
    </row>
    <row r="27" spans="2:14" ht="37.5" customHeight="1">
      <c r="B27" s="763" t="s">
        <v>660</v>
      </c>
      <c r="C27" s="760" t="s">
        <v>661</v>
      </c>
      <c r="D27" s="65" t="s">
        <v>693</v>
      </c>
      <c r="E27" s="28" t="s">
        <v>694</v>
      </c>
      <c r="F27" s="1002" t="s">
        <v>695</v>
      </c>
      <c r="G27" s="907"/>
      <c r="H27" s="167"/>
      <c r="I27" s="167"/>
      <c r="J27" s="167"/>
      <c r="K27" s="167"/>
      <c r="L27" s="889"/>
      <c r="M27" s="167"/>
      <c r="N27" s="167"/>
    </row>
    <row r="28" spans="2:14" ht="49.5" customHeight="1">
      <c r="B28" s="764"/>
      <c r="C28" s="761"/>
      <c r="D28" s="1003" t="s">
        <v>696</v>
      </c>
      <c r="E28" s="28" t="s">
        <v>697</v>
      </c>
      <c r="F28" s="1001" t="s">
        <v>698</v>
      </c>
      <c r="G28" s="907"/>
      <c r="H28" s="177"/>
      <c r="I28" s="177"/>
      <c r="J28" s="177"/>
      <c r="K28" s="167"/>
      <c r="L28" s="889"/>
      <c r="M28" s="167"/>
      <c r="N28" s="167"/>
    </row>
    <row r="29" spans="2:14" ht="44.25" customHeight="1">
      <c r="B29" s="765"/>
      <c r="C29" s="762"/>
      <c r="D29" s="1003" t="s">
        <v>699</v>
      </c>
      <c r="E29" s="28" t="s">
        <v>700</v>
      </c>
      <c r="F29" s="1004" t="s">
        <v>701</v>
      </c>
      <c r="G29" s="326"/>
      <c r="H29" s="177"/>
      <c r="I29" s="177"/>
      <c r="J29" s="177"/>
      <c r="K29" s="167"/>
      <c r="L29" s="889"/>
      <c r="M29" s="167"/>
      <c r="N29" s="167"/>
    </row>
    <row r="30" spans="2:14" ht="51" customHeight="1">
      <c r="B30" s="316" t="s">
        <v>664</v>
      </c>
      <c r="C30" s="602" t="s">
        <v>661</v>
      </c>
      <c r="D30" s="1005" t="s">
        <v>196</v>
      </c>
      <c r="E30" s="28" t="s">
        <v>702</v>
      </c>
      <c r="F30" s="1006" t="s">
        <v>703</v>
      </c>
      <c r="G30" s="907"/>
      <c r="H30" s="177"/>
      <c r="I30" s="177"/>
      <c r="J30" s="177"/>
      <c r="K30" s="167"/>
      <c r="L30" s="889"/>
      <c r="M30" s="167"/>
      <c r="N30" s="167"/>
    </row>
    <row r="31" spans="2:14" ht="33" customHeight="1">
      <c r="B31" s="317" t="s">
        <v>673</v>
      </c>
      <c r="C31" s="321" t="s">
        <v>674</v>
      </c>
      <c r="D31" s="1007" t="s">
        <v>196</v>
      </c>
      <c r="E31" s="28" t="s">
        <v>704</v>
      </c>
      <c r="F31" s="997" t="s">
        <v>705</v>
      </c>
      <c r="G31" s="907"/>
      <c r="H31" s="177"/>
      <c r="I31" s="177"/>
      <c r="J31" s="177"/>
      <c r="K31" s="167"/>
      <c r="L31" s="889"/>
      <c r="M31" s="167"/>
      <c r="N31" s="167"/>
    </row>
    <row r="32" spans="2:14" ht="74.25" customHeight="1">
      <c r="B32" s="236" t="s">
        <v>404</v>
      </c>
      <c r="C32" s="236" t="s">
        <v>404</v>
      </c>
      <c r="D32" s="1008"/>
      <c r="E32" s="28" t="s">
        <v>706</v>
      </c>
      <c r="F32" s="1009" t="s">
        <v>689</v>
      </c>
      <c r="G32" s="907"/>
      <c r="H32" s="1010" t="s">
        <v>707</v>
      </c>
      <c r="I32" s="1011" t="s">
        <v>708</v>
      </c>
      <c r="J32" s="1012" t="s">
        <v>709</v>
      </c>
      <c r="N32" s="167"/>
    </row>
    <row r="36" spans="2:7" ht="15" customHeight="1">
      <c r="B36" s="641" t="s">
        <v>99</v>
      </c>
      <c r="C36" s="642"/>
      <c r="D36" s="642"/>
      <c r="E36" s="642"/>
      <c r="F36" s="642"/>
      <c r="G36" s="643"/>
    </row>
    <row r="37" spans="2:7" ht="15" customHeight="1">
      <c r="B37" s="681" t="s">
        <v>100</v>
      </c>
      <c r="C37" s="682"/>
      <c r="D37" s="682"/>
      <c r="E37" s="682"/>
      <c r="F37" s="682"/>
      <c r="G37" s="683"/>
    </row>
    <row r="38" spans="2:7" ht="29.1">
      <c r="B38" s="415"/>
      <c r="C38" s="190" t="s">
        <v>101</v>
      </c>
      <c r="D38" s="190" t="s">
        <v>102</v>
      </c>
      <c r="E38" s="190" t="s">
        <v>103</v>
      </c>
      <c r="F38" s="190" t="s">
        <v>104</v>
      </c>
      <c r="G38" s="190" t="s">
        <v>105</v>
      </c>
    </row>
    <row r="39" spans="2:7">
      <c r="B39" s="415" t="s">
        <v>7</v>
      </c>
      <c r="C39" s="190">
        <v>0</v>
      </c>
      <c r="D39" s="190">
        <v>0</v>
      </c>
      <c r="E39" s="190">
        <v>0</v>
      </c>
      <c r="F39" s="190">
        <v>0</v>
      </c>
      <c r="G39" s="190">
        <v>0</v>
      </c>
    </row>
    <row r="40" spans="2:7">
      <c r="B40" s="140" t="s">
        <v>106</v>
      </c>
      <c r="C40" s="79">
        <v>3</v>
      </c>
      <c r="D40" s="79">
        <v>3</v>
      </c>
      <c r="E40" s="79">
        <v>0</v>
      </c>
      <c r="F40" s="79">
        <v>0</v>
      </c>
      <c r="G40" s="79">
        <v>0</v>
      </c>
    </row>
    <row r="41" spans="2:7">
      <c r="B41" s="140" t="s">
        <v>9</v>
      </c>
      <c r="C41" s="79">
        <v>1</v>
      </c>
      <c r="D41" s="79">
        <v>5</v>
      </c>
      <c r="E41" s="79">
        <v>0</v>
      </c>
      <c r="F41" s="79">
        <v>2</v>
      </c>
      <c r="G41" s="79">
        <v>0</v>
      </c>
    </row>
    <row r="42" spans="2:7">
      <c r="B42" s="140" t="s">
        <v>10</v>
      </c>
      <c r="C42" s="79">
        <v>1</v>
      </c>
      <c r="D42" s="79">
        <v>1</v>
      </c>
      <c r="E42" s="79">
        <v>0</v>
      </c>
      <c r="F42" s="79">
        <v>0</v>
      </c>
      <c r="G42" s="79">
        <v>0</v>
      </c>
    </row>
    <row r="43" spans="2:7">
      <c r="B43" s="140" t="s">
        <v>11</v>
      </c>
      <c r="C43" s="79">
        <v>0</v>
      </c>
      <c r="D43" s="79">
        <v>0</v>
      </c>
      <c r="E43" s="79">
        <v>0</v>
      </c>
      <c r="F43" s="79">
        <v>0</v>
      </c>
      <c r="G43" s="79">
        <v>0</v>
      </c>
    </row>
    <row r="44" spans="2:7">
      <c r="B44" s="140" t="s">
        <v>12</v>
      </c>
      <c r="C44" s="79">
        <v>1</v>
      </c>
      <c r="D44" s="79">
        <v>2</v>
      </c>
      <c r="E44" s="79">
        <v>0</v>
      </c>
      <c r="F44" s="79">
        <v>1</v>
      </c>
      <c r="G44" s="79">
        <v>0</v>
      </c>
    </row>
    <row r="45" spans="2:7">
      <c r="B45" s="140" t="s">
        <v>13</v>
      </c>
      <c r="C45" s="79">
        <v>0</v>
      </c>
      <c r="D45" s="79">
        <v>0</v>
      </c>
      <c r="E45" s="79">
        <v>0</v>
      </c>
      <c r="F45" s="79">
        <v>0</v>
      </c>
      <c r="G45" s="79">
        <v>0</v>
      </c>
    </row>
    <row r="46" spans="2:7">
      <c r="B46" s="277" t="s">
        <v>107</v>
      </c>
      <c r="C46" s="426">
        <f>SUM(C39:C45)</f>
        <v>6</v>
      </c>
      <c r="D46" s="426">
        <f t="shared" ref="D46:G46" si="1">SUM(D39:D45)</f>
        <v>11</v>
      </c>
      <c r="E46" s="426">
        <f t="shared" si="1"/>
        <v>0</v>
      </c>
      <c r="F46" s="426">
        <f t="shared" si="1"/>
        <v>3</v>
      </c>
      <c r="G46" s="426">
        <f t="shared" si="1"/>
        <v>0</v>
      </c>
    </row>
  </sheetData>
  <sheetProtection sheet="1" objects="1" scenarios="1" selectLockedCells="1" selectUnlockedCells="1"/>
  <mergeCells count="19">
    <mergeCell ref="E20:F20"/>
    <mergeCell ref="I22:K22"/>
    <mergeCell ref="I24:K24"/>
    <mergeCell ref="B36:G36"/>
    <mergeCell ref="C27:C29"/>
    <mergeCell ref="B27:B29"/>
    <mergeCell ref="B37:G37"/>
    <mergeCell ref="B5:N5"/>
    <mergeCell ref="K10:K12"/>
    <mergeCell ref="L10:L12"/>
    <mergeCell ref="B19:F19"/>
    <mergeCell ref="D14:D15"/>
    <mergeCell ref="E14:E15"/>
    <mergeCell ref="E10:E12"/>
    <mergeCell ref="D10:D12"/>
    <mergeCell ref="D6:D7"/>
    <mergeCell ref="E6:E7"/>
    <mergeCell ref="B18:F18"/>
    <mergeCell ref="B20:D20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C000"/>
    <pageSetUpPr fitToPage="1"/>
  </sheetPr>
  <dimension ref="B1:O48"/>
  <sheetViews>
    <sheetView topLeftCell="A9" zoomScale="82" zoomScaleNormal="82" workbookViewId="0">
      <selection activeCell="G14" sqref="G14"/>
    </sheetView>
  </sheetViews>
  <sheetFormatPr defaultRowHeight="14.45"/>
  <cols>
    <col min="1" max="1" width="4.7109375" customWidth="1"/>
    <col min="2" max="2" width="10.28515625" customWidth="1"/>
    <col min="3" max="3" width="21.28515625" customWidth="1"/>
    <col min="4" max="4" width="17.5703125" style="6" customWidth="1"/>
    <col min="5" max="5" width="21.7109375" customWidth="1"/>
    <col min="6" max="6" width="17.7109375" customWidth="1"/>
    <col min="7" max="7" width="21.7109375" customWidth="1"/>
    <col min="8" max="8" width="15.7109375" customWidth="1"/>
    <col min="9" max="11" width="15.7109375" style="6" customWidth="1"/>
    <col min="12" max="12" width="25.28515625" style="6" customWidth="1"/>
    <col min="13" max="13" width="15.7109375" style="6" customWidth="1"/>
    <col min="14" max="15" width="15.7109375" customWidth="1"/>
    <col min="16" max="16" width="14.7109375" customWidth="1"/>
  </cols>
  <sheetData>
    <row r="1" spans="2:15" ht="16.5" customHeight="1"/>
    <row r="2" spans="2:15">
      <c r="B2" t="s">
        <v>68</v>
      </c>
      <c r="E2" s="9"/>
    </row>
    <row r="3" spans="2:15" ht="75" customHeight="1">
      <c r="B3" s="1" t="s">
        <v>0</v>
      </c>
      <c r="C3" s="10" t="s">
        <v>69</v>
      </c>
      <c r="D3" s="1" t="s">
        <v>70</v>
      </c>
      <c r="E3" s="2" t="s">
        <v>71</v>
      </c>
      <c r="F3" s="13" t="s">
        <v>72</v>
      </c>
      <c r="G3" s="13" t="s">
        <v>73</v>
      </c>
      <c r="H3" s="14" t="s">
        <v>74</v>
      </c>
      <c r="I3" s="1" t="s">
        <v>75</v>
      </c>
      <c r="J3" s="1" t="s">
        <v>76</v>
      </c>
      <c r="K3" s="12" t="s">
        <v>77</v>
      </c>
      <c r="L3" s="12" t="s">
        <v>78</v>
      </c>
      <c r="M3" s="1" t="s">
        <v>79</v>
      </c>
      <c r="N3" s="1" t="s">
        <v>80</v>
      </c>
      <c r="O3" s="503" t="s">
        <v>81</v>
      </c>
    </row>
    <row r="4" spans="2:15">
      <c r="B4" s="1">
        <v>1</v>
      </c>
      <c r="C4" s="1">
        <f>B4+1</f>
        <v>2</v>
      </c>
      <c r="D4" s="1">
        <f t="shared" ref="D4:O4" si="0">C4+1</f>
        <v>3</v>
      </c>
      <c r="E4" s="1">
        <f t="shared" si="0"/>
        <v>4</v>
      </c>
      <c r="F4" s="1">
        <f t="shared" si="0"/>
        <v>5</v>
      </c>
      <c r="G4" s="1">
        <f t="shared" si="0"/>
        <v>6</v>
      </c>
      <c r="H4" s="1">
        <f t="shared" si="0"/>
        <v>7</v>
      </c>
      <c r="I4" s="1">
        <f t="shared" si="0"/>
        <v>8</v>
      </c>
      <c r="J4" s="1">
        <f t="shared" si="0"/>
        <v>9</v>
      </c>
      <c r="K4" s="1">
        <f t="shared" si="0"/>
        <v>10</v>
      </c>
      <c r="L4" s="1">
        <f t="shared" si="0"/>
        <v>11</v>
      </c>
      <c r="M4" s="1">
        <f t="shared" si="0"/>
        <v>12</v>
      </c>
      <c r="N4" s="1">
        <f t="shared" si="0"/>
        <v>13</v>
      </c>
      <c r="O4" s="1">
        <f t="shared" si="0"/>
        <v>14</v>
      </c>
    </row>
    <row r="5" spans="2:15" ht="21.75" customHeight="1">
      <c r="B5" s="652" t="s">
        <v>710</v>
      </c>
      <c r="C5" s="653"/>
      <c r="D5" s="653"/>
      <c r="E5" s="618"/>
      <c r="F5" s="618"/>
      <c r="G5" s="618"/>
      <c r="H5" s="653"/>
      <c r="I5" s="653"/>
      <c r="J5" s="653"/>
      <c r="K5" s="653"/>
      <c r="L5" s="653"/>
      <c r="M5" s="653"/>
      <c r="N5" s="654"/>
      <c r="O5" s="4"/>
    </row>
    <row r="6" spans="2:15" ht="26.25" customHeight="1">
      <c r="B6" s="5">
        <v>34</v>
      </c>
      <c r="C6" s="5" t="s">
        <v>235</v>
      </c>
      <c r="D6" s="659" t="s">
        <v>711</v>
      </c>
      <c r="E6" s="778" t="s">
        <v>712</v>
      </c>
      <c r="F6" s="781"/>
      <c r="G6" s="781"/>
      <c r="H6" s="455" t="s">
        <v>713</v>
      </c>
      <c r="I6" s="16">
        <v>8</v>
      </c>
      <c r="J6" s="16">
        <v>8</v>
      </c>
      <c r="K6" s="713" t="s">
        <v>714</v>
      </c>
      <c r="L6" s="365" t="s">
        <v>715</v>
      </c>
      <c r="M6" s="5"/>
      <c r="N6" s="4"/>
      <c r="O6" s="4"/>
    </row>
    <row r="7" spans="2:15" ht="30" customHeight="1">
      <c r="B7" s="5">
        <v>34</v>
      </c>
      <c r="C7" s="5" t="s">
        <v>235</v>
      </c>
      <c r="D7" s="660"/>
      <c r="E7" s="779"/>
      <c r="F7" s="782"/>
      <c r="G7" s="782"/>
      <c r="H7" s="455" t="s">
        <v>713</v>
      </c>
      <c r="I7" s="16">
        <v>8</v>
      </c>
      <c r="J7" s="16">
        <v>8</v>
      </c>
      <c r="K7" s="714"/>
      <c r="L7" s="176" t="s">
        <v>716</v>
      </c>
      <c r="M7" s="5"/>
      <c r="N7" s="4"/>
      <c r="O7" s="4"/>
    </row>
    <row r="8" spans="2:15" ht="30" customHeight="1">
      <c r="B8" s="5">
        <v>34</v>
      </c>
      <c r="C8" s="5" t="s">
        <v>235</v>
      </c>
      <c r="D8" s="661"/>
      <c r="E8" s="780"/>
      <c r="F8" s="783"/>
      <c r="G8" s="783"/>
      <c r="H8" s="455" t="s">
        <v>713</v>
      </c>
      <c r="I8" s="16">
        <v>8</v>
      </c>
      <c r="J8" s="16">
        <v>8</v>
      </c>
      <c r="K8" s="732"/>
      <c r="L8" s="176" t="s">
        <v>717</v>
      </c>
      <c r="M8" s="5"/>
      <c r="N8" s="4"/>
      <c r="O8" s="4"/>
    </row>
    <row r="9" spans="2:15" s="343" customFormat="1" ht="57" customHeight="1">
      <c r="B9" s="5">
        <v>34</v>
      </c>
      <c r="C9" s="935" t="s">
        <v>718</v>
      </c>
      <c r="D9" s="659" t="s">
        <v>719</v>
      </c>
      <c r="E9" s="656" t="s">
        <v>26</v>
      </c>
      <c r="F9" s="260" t="s">
        <v>720</v>
      </c>
      <c r="G9" s="474" t="s">
        <v>721</v>
      </c>
      <c r="H9" s="457" t="s">
        <v>722</v>
      </c>
      <c r="I9" s="457">
        <v>12</v>
      </c>
      <c r="J9" s="16">
        <v>10</v>
      </c>
      <c r="K9" s="659" t="s">
        <v>723</v>
      </c>
      <c r="L9" s="70" t="s">
        <v>724</v>
      </c>
      <c r="M9" s="341"/>
      <c r="N9" s="342"/>
      <c r="O9" s="342"/>
    </row>
    <row r="10" spans="2:15" ht="42.75" customHeight="1">
      <c r="B10" s="5">
        <v>34</v>
      </c>
      <c r="C10" s="935" t="s">
        <v>725</v>
      </c>
      <c r="D10" s="660"/>
      <c r="E10" s="657"/>
      <c r="F10" s="494" t="s">
        <v>726</v>
      </c>
      <c r="G10" s="268" t="s">
        <v>727</v>
      </c>
      <c r="H10" s="457" t="s">
        <v>728</v>
      </c>
      <c r="I10" s="103">
        <v>7</v>
      </c>
      <c r="J10" s="435">
        <v>7</v>
      </c>
      <c r="K10" s="660"/>
      <c r="L10" s="70" t="s">
        <v>729</v>
      </c>
      <c r="M10" s="5"/>
      <c r="N10" s="4"/>
      <c r="O10" s="4"/>
    </row>
    <row r="11" spans="2:15" ht="37.5" customHeight="1">
      <c r="B11" s="5">
        <v>34</v>
      </c>
      <c r="C11" s="935" t="s">
        <v>725</v>
      </c>
      <c r="D11" s="661"/>
      <c r="E11" s="658"/>
      <c r="F11" s="494" t="s">
        <v>730</v>
      </c>
      <c r="G11" s="176" t="s">
        <v>731</v>
      </c>
      <c r="H11" s="457">
        <v>28</v>
      </c>
      <c r="I11" s="85">
        <v>7</v>
      </c>
      <c r="J11" s="435">
        <v>7</v>
      </c>
      <c r="K11" s="661"/>
      <c r="L11" s="461" t="s">
        <v>732</v>
      </c>
      <c r="M11" s="5"/>
      <c r="N11" s="4"/>
      <c r="O11" s="4"/>
    </row>
    <row r="12" spans="2:15" ht="50.25" customHeight="1">
      <c r="B12" s="5">
        <v>34</v>
      </c>
      <c r="C12" s="3" t="s">
        <v>173</v>
      </c>
      <c r="D12" s="659" t="s">
        <v>723</v>
      </c>
      <c r="E12" s="740" t="s">
        <v>26</v>
      </c>
      <c r="F12" s="499" t="s">
        <v>733</v>
      </c>
      <c r="G12" s="70" t="s">
        <v>734</v>
      </c>
      <c r="H12" s="457" t="s">
        <v>735</v>
      </c>
      <c r="I12" s="85">
        <v>7</v>
      </c>
      <c r="J12" s="435">
        <v>7</v>
      </c>
      <c r="K12" s="19"/>
      <c r="L12" s="79"/>
      <c r="M12" s="435"/>
      <c r="N12" s="16"/>
      <c r="O12" s="47"/>
    </row>
    <row r="13" spans="2:15" ht="43.5" customHeight="1">
      <c r="B13" s="5">
        <v>34</v>
      </c>
      <c r="C13" s="3" t="s">
        <v>173</v>
      </c>
      <c r="D13" s="660"/>
      <c r="E13" s="741"/>
      <c r="F13" s="500" t="s">
        <v>736</v>
      </c>
      <c r="G13" s="495" t="s">
        <v>737</v>
      </c>
      <c r="H13" s="457" t="s">
        <v>738</v>
      </c>
      <c r="I13" s="188">
        <v>7</v>
      </c>
      <c r="J13" s="16">
        <v>7</v>
      </c>
      <c r="K13" s="16"/>
      <c r="M13" s="16"/>
      <c r="N13" s="16"/>
      <c r="O13" s="47"/>
    </row>
    <row r="14" spans="2:15" ht="48.75" customHeight="1">
      <c r="B14" s="5">
        <v>34</v>
      </c>
      <c r="C14" s="3" t="s">
        <v>173</v>
      </c>
      <c r="D14" s="661"/>
      <c r="E14" s="742"/>
      <c r="F14" s="500" t="s">
        <v>739</v>
      </c>
      <c r="G14" s="70" t="s">
        <v>740</v>
      </c>
      <c r="H14" s="457" t="s">
        <v>741</v>
      </c>
      <c r="I14" s="16">
        <v>7</v>
      </c>
      <c r="J14" s="16">
        <v>7</v>
      </c>
      <c r="K14" s="16"/>
      <c r="L14" s="16"/>
      <c r="M14" s="16"/>
      <c r="N14" s="16"/>
      <c r="O14" s="47"/>
    </row>
    <row r="15" spans="2:15" ht="54.75" customHeight="1">
      <c r="B15" s="5">
        <v>34</v>
      </c>
      <c r="C15" s="3" t="s">
        <v>173</v>
      </c>
      <c r="D15" s="72" t="s">
        <v>742</v>
      </c>
      <c r="E15" s="49" t="s">
        <v>743</v>
      </c>
      <c r="F15" s="500" t="s">
        <v>744</v>
      </c>
      <c r="G15" s="70" t="s">
        <v>745</v>
      </c>
      <c r="H15" s="455" t="s">
        <v>746</v>
      </c>
      <c r="I15" s="16"/>
      <c r="J15" s="16"/>
      <c r="K15" s="5"/>
      <c r="M15" s="42"/>
      <c r="N15" s="43"/>
      <c r="O15" s="47"/>
    </row>
    <row r="16" spans="2:15" ht="45.75" customHeight="1">
      <c r="B16" s="5">
        <v>34</v>
      </c>
      <c r="C16" s="3" t="s">
        <v>173</v>
      </c>
      <c r="D16" s="400" t="s">
        <v>747</v>
      </c>
      <c r="E16" s="396" t="s">
        <v>748</v>
      </c>
      <c r="F16" s="500" t="s">
        <v>749</v>
      </c>
      <c r="G16" s="70" t="s">
        <v>750</v>
      </c>
      <c r="H16" s="455" t="s">
        <v>751</v>
      </c>
      <c r="I16" s="16"/>
      <c r="J16" s="16"/>
      <c r="K16" s="5"/>
      <c r="L16" s="16"/>
      <c r="M16" s="44"/>
      <c r="N16" s="45"/>
      <c r="O16" s="47"/>
    </row>
    <row r="18" spans="2:14">
      <c r="N18" s="6"/>
    </row>
    <row r="19" spans="2:14" ht="15" customHeight="1">
      <c r="B19" s="637" t="s">
        <v>90</v>
      </c>
      <c r="C19" s="638"/>
      <c r="D19" s="638"/>
      <c r="E19" s="638"/>
      <c r="F19" s="639"/>
      <c r="N19" s="6"/>
    </row>
    <row r="20" spans="2:14" ht="14.45" customHeight="1">
      <c r="B20" s="640" t="s">
        <v>91</v>
      </c>
      <c r="C20" s="640"/>
      <c r="D20" s="640"/>
      <c r="E20" s="640"/>
      <c r="F20" s="640"/>
      <c r="G20" s="8"/>
      <c r="N20" s="6"/>
    </row>
    <row r="21" spans="2:14" ht="15" customHeight="1">
      <c r="B21" s="632" t="s">
        <v>92</v>
      </c>
      <c r="C21" s="633"/>
      <c r="D21" s="634"/>
      <c r="E21" s="630" t="s">
        <v>93</v>
      </c>
      <c r="F21" s="631"/>
      <c r="N21" s="6"/>
    </row>
    <row r="22" spans="2:14" ht="57.95">
      <c r="B22" s="1" t="s">
        <v>70</v>
      </c>
      <c r="C22" s="1" t="s">
        <v>71</v>
      </c>
      <c r="D22" s="891" t="s">
        <v>114</v>
      </c>
      <c r="E22" s="7" t="s">
        <v>94</v>
      </c>
      <c r="F22" s="1" t="s">
        <v>95</v>
      </c>
      <c r="H22" s="32"/>
      <c r="I22" s="8"/>
      <c r="N22" s="6"/>
    </row>
    <row r="23" spans="2:14" ht="36" customHeight="1">
      <c r="B23" s="57" t="s">
        <v>711</v>
      </c>
      <c r="C23" s="54" t="s">
        <v>712</v>
      </c>
      <c r="D23" s="937"/>
      <c r="E23" s="28" t="s">
        <v>752</v>
      </c>
      <c r="F23" s="3" t="s">
        <v>753</v>
      </c>
      <c r="N23" s="6"/>
    </row>
    <row r="24" spans="2:14" ht="36" customHeight="1">
      <c r="B24" s="775" t="s">
        <v>719</v>
      </c>
      <c r="C24" s="776" t="s">
        <v>26</v>
      </c>
      <c r="D24" s="937" t="s">
        <v>721</v>
      </c>
      <c r="E24" s="28" t="s">
        <v>754</v>
      </c>
      <c r="F24" s="3" t="s">
        <v>755</v>
      </c>
      <c r="H24" s="31"/>
      <c r="I24" s="620"/>
      <c r="J24" s="620"/>
      <c r="N24" s="6"/>
    </row>
    <row r="25" spans="2:14" ht="45" customHeight="1">
      <c r="B25" s="775"/>
      <c r="C25" s="777"/>
      <c r="D25" s="937" t="s">
        <v>731</v>
      </c>
      <c r="E25" s="28" t="s">
        <v>756</v>
      </c>
      <c r="F25" s="37" t="s">
        <v>757</v>
      </c>
      <c r="H25" s="31"/>
      <c r="I25" s="620"/>
      <c r="J25" s="620"/>
      <c r="N25" s="6"/>
    </row>
    <row r="26" spans="2:14" ht="45" customHeight="1">
      <c r="B26" s="775"/>
      <c r="C26" s="777"/>
      <c r="D26" s="964" t="s">
        <v>727</v>
      </c>
      <c r="E26" s="66" t="s">
        <v>758</v>
      </c>
      <c r="F26" s="67" t="s">
        <v>759</v>
      </c>
      <c r="H26" s="32" t="s">
        <v>760</v>
      </c>
      <c r="I26" s="620"/>
      <c r="J26" s="620"/>
      <c r="N26" s="6"/>
    </row>
    <row r="27" spans="2:14" ht="48.75" customHeight="1">
      <c r="B27" s="774" t="s">
        <v>723</v>
      </c>
      <c r="C27" s="727" t="s">
        <v>26</v>
      </c>
      <c r="D27" s="1013" t="s">
        <v>734</v>
      </c>
      <c r="E27" s="66" t="s">
        <v>761</v>
      </c>
      <c r="F27" s="69" t="s">
        <v>762</v>
      </c>
      <c r="H27" s="222" t="s">
        <v>763</v>
      </c>
      <c r="I27" s="223" t="s">
        <v>764</v>
      </c>
      <c r="J27" s="120" t="s">
        <v>765</v>
      </c>
      <c r="N27" s="6"/>
    </row>
    <row r="28" spans="2:14" ht="50.25" customHeight="1">
      <c r="B28" s="774"/>
      <c r="C28" s="727"/>
      <c r="D28" s="1014" t="s">
        <v>766</v>
      </c>
      <c r="E28" s="66" t="s">
        <v>767</v>
      </c>
      <c r="F28" s="607" t="s">
        <v>768</v>
      </c>
      <c r="H28" s="222" t="s">
        <v>769</v>
      </c>
      <c r="I28" s="222" t="s">
        <v>770</v>
      </c>
      <c r="J28" s="120" t="s">
        <v>765</v>
      </c>
      <c r="N28" s="6"/>
    </row>
    <row r="29" spans="2:14" ht="60.75" customHeight="1">
      <c r="B29" s="774"/>
      <c r="C29" s="727"/>
      <c r="D29" s="941" t="s">
        <v>737</v>
      </c>
      <c r="E29" s="78" t="s">
        <v>771</v>
      </c>
      <c r="F29" s="67" t="s">
        <v>759</v>
      </c>
      <c r="G29" s="32"/>
      <c r="H29" s="222" t="s">
        <v>772</v>
      </c>
      <c r="I29" s="222" t="s">
        <v>770</v>
      </c>
      <c r="J29" s="223" t="s">
        <v>773</v>
      </c>
      <c r="K29" s="237" t="s">
        <v>774</v>
      </c>
      <c r="N29" s="6"/>
    </row>
    <row r="30" spans="2:14" ht="46.5" customHeight="1">
      <c r="B30" s="203" t="s">
        <v>217</v>
      </c>
      <c r="C30" s="346" t="s">
        <v>217</v>
      </c>
      <c r="D30" s="945"/>
      <c r="E30" s="89" t="s">
        <v>772</v>
      </c>
      <c r="F30" s="89" t="s">
        <v>770</v>
      </c>
      <c r="G30" s="32"/>
      <c r="H30" s="6"/>
      <c r="N30" s="6"/>
    </row>
    <row r="31" spans="2:14" ht="46.5" customHeight="1">
      <c r="B31" s="203" t="s">
        <v>217</v>
      </c>
      <c r="C31" s="224" t="s">
        <v>217</v>
      </c>
      <c r="D31" s="945"/>
      <c r="E31" s="89" t="s">
        <v>763</v>
      </c>
      <c r="F31" s="89" t="s">
        <v>764</v>
      </c>
      <c r="G31" s="32"/>
      <c r="H31" s="6"/>
      <c r="N31" s="6"/>
    </row>
    <row r="32" spans="2:14" ht="46.5" customHeight="1">
      <c r="B32" s="395" t="s">
        <v>217</v>
      </c>
      <c r="C32" s="224" t="s">
        <v>217</v>
      </c>
      <c r="D32" s="945"/>
      <c r="E32" s="89" t="s">
        <v>769</v>
      </c>
      <c r="F32" s="89" t="s">
        <v>770</v>
      </c>
      <c r="G32" s="32"/>
      <c r="H32" s="6"/>
      <c r="N32" s="6"/>
    </row>
    <row r="33" spans="2:14" ht="36" customHeight="1">
      <c r="B33" s="110" t="s">
        <v>742</v>
      </c>
      <c r="C33" s="402" t="s">
        <v>743</v>
      </c>
      <c r="D33" s="941"/>
      <c r="E33" s="401" t="s">
        <v>775</v>
      </c>
      <c r="F33" s="1015" t="s">
        <v>26</v>
      </c>
      <c r="G33" s="30"/>
      <c r="H33" s="6"/>
      <c r="N33" s="6"/>
    </row>
    <row r="34" spans="2:14" ht="36" customHeight="1">
      <c r="B34" s="399" t="s">
        <v>747</v>
      </c>
      <c r="C34" s="402" t="s">
        <v>748</v>
      </c>
      <c r="D34" s="945"/>
      <c r="E34" s="68" t="s">
        <v>776</v>
      </c>
      <c r="F34" s="1016" t="s">
        <v>748</v>
      </c>
      <c r="G34" s="32"/>
      <c r="H34" s="32"/>
      <c r="N34" s="6"/>
    </row>
    <row r="35" spans="2:14">
      <c r="G35" s="32"/>
      <c r="H35" s="32"/>
    </row>
    <row r="38" spans="2:14" ht="15" customHeight="1">
      <c r="B38" s="641" t="s">
        <v>99</v>
      </c>
      <c r="C38" s="642"/>
      <c r="D38" s="642"/>
      <c r="E38" s="642"/>
      <c r="F38" s="642"/>
      <c r="G38" s="643"/>
    </row>
    <row r="39" spans="2:14" ht="15" customHeight="1">
      <c r="B39" s="681" t="s">
        <v>100</v>
      </c>
      <c r="C39" s="682"/>
      <c r="D39" s="682"/>
      <c r="E39" s="682"/>
      <c r="F39" s="682"/>
      <c r="G39" s="683"/>
    </row>
    <row r="40" spans="2:14" ht="29.1">
      <c r="B40" s="415"/>
      <c r="C40" s="190" t="s">
        <v>101</v>
      </c>
      <c r="D40" s="190" t="s">
        <v>102</v>
      </c>
      <c r="E40" s="190" t="s">
        <v>103</v>
      </c>
      <c r="F40" s="190" t="s">
        <v>104</v>
      </c>
      <c r="G40" s="190" t="s">
        <v>105</v>
      </c>
    </row>
    <row r="41" spans="2:14">
      <c r="B41" s="415" t="s">
        <v>7</v>
      </c>
      <c r="C41" s="190">
        <v>0</v>
      </c>
      <c r="D41" s="190">
        <v>0</v>
      </c>
      <c r="E41" s="190">
        <v>0</v>
      </c>
      <c r="F41" s="190">
        <v>0</v>
      </c>
      <c r="G41" s="190">
        <v>0</v>
      </c>
    </row>
    <row r="42" spans="2:14">
      <c r="B42" s="140" t="s">
        <v>106</v>
      </c>
      <c r="C42" s="79">
        <v>1</v>
      </c>
      <c r="D42" s="79">
        <v>1</v>
      </c>
      <c r="E42" s="79">
        <v>0</v>
      </c>
      <c r="F42" s="79">
        <v>0</v>
      </c>
      <c r="G42" s="190">
        <v>0</v>
      </c>
    </row>
    <row r="43" spans="2:14">
      <c r="B43" s="140" t="s">
        <v>9</v>
      </c>
      <c r="C43" s="79">
        <v>1</v>
      </c>
      <c r="D43" s="79">
        <v>3</v>
      </c>
      <c r="E43" s="79">
        <v>0</v>
      </c>
      <c r="F43" s="79">
        <v>0</v>
      </c>
      <c r="G43" s="190">
        <v>0</v>
      </c>
    </row>
    <row r="44" spans="2:14">
      <c r="B44" s="140" t="s">
        <v>10</v>
      </c>
      <c r="C44" s="79">
        <v>1</v>
      </c>
      <c r="D44" s="79">
        <v>4</v>
      </c>
      <c r="E44" s="79">
        <v>1</v>
      </c>
      <c r="F44" s="79">
        <v>0</v>
      </c>
      <c r="G44" s="190">
        <v>0</v>
      </c>
    </row>
    <row r="45" spans="2:14">
      <c r="B45" s="140" t="s">
        <v>11</v>
      </c>
      <c r="C45" s="79">
        <v>0</v>
      </c>
      <c r="D45" s="79">
        <v>2</v>
      </c>
      <c r="E45" s="79">
        <v>0</v>
      </c>
      <c r="F45" s="79">
        <v>2</v>
      </c>
      <c r="G45" s="190">
        <v>0</v>
      </c>
    </row>
    <row r="46" spans="2:14">
      <c r="B46" s="140" t="s">
        <v>12</v>
      </c>
      <c r="C46" s="79">
        <v>2</v>
      </c>
      <c r="D46" s="79">
        <v>2</v>
      </c>
      <c r="E46" s="79">
        <v>0</v>
      </c>
      <c r="F46" s="79">
        <v>0</v>
      </c>
      <c r="G46" s="190">
        <v>0</v>
      </c>
    </row>
    <row r="47" spans="2:14">
      <c r="B47" s="140" t="s">
        <v>13</v>
      </c>
      <c r="C47" s="79">
        <v>0</v>
      </c>
      <c r="D47" s="79">
        <v>0</v>
      </c>
      <c r="E47" s="79">
        <v>0</v>
      </c>
      <c r="F47" s="79">
        <v>0</v>
      </c>
      <c r="G47" s="190">
        <v>0</v>
      </c>
    </row>
    <row r="48" spans="2:14">
      <c r="B48" s="277" t="s">
        <v>107</v>
      </c>
      <c r="C48" s="426">
        <f>SUM(C41:C47)</f>
        <v>5</v>
      </c>
      <c r="D48" s="426">
        <f t="shared" ref="D48:G48" si="1">SUM(D41:D47)</f>
        <v>12</v>
      </c>
      <c r="E48" s="426">
        <f t="shared" si="1"/>
        <v>1</v>
      </c>
      <c r="F48" s="426">
        <f t="shared" si="1"/>
        <v>2</v>
      </c>
      <c r="G48" s="426">
        <f t="shared" si="1"/>
        <v>0</v>
      </c>
    </row>
  </sheetData>
  <sheetProtection sheet="1" objects="1" scenarios="1" selectLockedCells="1" selectUnlockedCells="1"/>
  <mergeCells count="24">
    <mergeCell ref="B5:N5"/>
    <mergeCell ref="I24:J24"/>
    <mergeCell ref="I25:J25"/>
    <mergeCell ref="E9:E11"/>
    <mergeCell ref="D9:D11"/>
    <mergeCell ref="E6:E8"/>
    <mergeCell ref="F6:F8"/>
    <mergeCell ref="G6:G8"/>
    <mergeCell ref="D6:D8"/>
    <mergeCell ref="K6:K8"/>
    <mergeCell ref="K9:K11"/>
    <mergeCell ref="D12:D14"/>
    <mergeCell ref="E12:E14"/>
    <mergeCell ref="B19:F19"/>
    <mergeCell ref="B21:D21"/>
    <mergeCell ref="E21:F21"/>
    <mergeCell ref="B38:G38"/>
    <mergeCell ref="B39:G39"/>
    <mergeCell ref="I26:J26"/>
    <mergeCell ref="B20:F20"/>
    <mergeCell ref="B27:B29"/>
    <mergeCell ref="C27:C29"/>
    <mergeCell ref="B24:B26"/>
    <mergeCell ref="C24:C26"/>
  </mergeCells>
  <phoneticPr fontId="4" type="noConversion"/>
  <pageMargins left="0.7" right="0.7" top="0.78740157499999996" bottom="0.78740157499999996" header="0.3" footer="0.3"/>
  <pageSetup paperSize="8" scale="56" fitToWidth="0" orientation="landscape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C000"/>
    <pageSetUpPr fitToPage="1"/>
  </sheetPr>
  <dimension ref="B1:O101"/>
  <sheetViews>
    <sheetView topLeftCell="A75" zoomScale="82" zoomScaleNormal="82" workbookViewId="0">
      <selection activeCell="D87" sqref="D87"/>
    </sheetView>
  </sheetViews>
  <sheetFormatPr defaultRowHeight="14.45"/>
  <cols>
    <col min="1" max="1" width="4.7109375" customWidth="1"/>
    <col min="2" max="2" width="11.42578125" customWidth="1"/>
    <col min="3" max="3" width="21.5703125" customWidth="1"/>
    <col min="4" max="4" width="18.42578125" style="6" customWidth="1"/>
    <col min="5" max="5" width="23.42578125" customWidth="1"/>
    <col min="6" max="6" width="19.5703125" customWidth="1"/>
    <col min="7" max="7" width="21.7109375" customWidth="1"/>
    <col min="8" max="8" width="17.85546875" customWidth="1"/>
    <col min="9" max="9" width="18.140625" style="6" customWidth="1"/>
    <col min="10" max="11" width="15.7109375" style="6" customWidth="1"/>
    <col min="12" max="12" width="20" style="6" customWidth="1"/>
    <col min="13" max="13" width="15.7109375" style="6" customWidth="1"/>
    <col min="14" max="14" width="15.7109375" customWidth="1"/>
    <col min="15" max="15" width="30.85546875" customWidth="1"/>
    <col min="16" max="16" width="14.7109375" customWidth="1"/>
  </cols>
  <sheetData>
    <row r="1" spans="2:15" ht="16.5" customHeight="1"/>
    <row r="2" spans="2:15">
      <c r="B2" t="s">
        <v>68</v>
      </c>
      <c r="E2" s="9"/>
    </row>
    <row r="3" spans="2:15" ht="75" customHeight="1">
      <c r="B3" s="1" t="s">
        <v>0</v>
      </c>
      <c r="C3" s="10" t="s">
        <v>69</v>
      </c>
      <c r="D3" s="1" t="s">
        <v>70</v>
      </c>
      <c r="E3" s="2" t="s">
        <v>71</v>
      </c>
      <c r="F3" s="13" t="s">
        <v>72</v>
      </c>
      <c r="G3" s="13" t="s">
        <v>114</v>
      </c>
      <c r="H3" s="14" t="s">
        <v>74</v>
      </c>
      <c r="I3" s="1" t="s">
        <v>75</v>
      </c>
      <c r="J3" s="1" t="s">
        <v>76</v>
      </c>
      <c r="K3" s="12" t="s">
        <v>77</v>
      </c>
      <c r="L3" s="12" t="s">
        <v>777</v>
      </c>
      <c r="M3" s="1" t="s">
        <v>79</v>
      </c>
      <c r="N3" s="1" t="s">
        <v>80</v>
      </c>
      <c r="O3" s="503" t="s">
        <v>81</v>
      </c>
    </row>
    <row r="4" spans="2:15">
      <c r="B4" s="1">
        <v>1</v>
      </c>
      <c r="C4" s="1">
        <f>B4+1</f>
        <v>2</v>
      </c>
      <c r="D4" s="1">
        <f t="shared" ref="D4:O4" si="0">C4+1</f>
        <v>3</v>
      </c>
      <c r="E4" s="1">
        <f t="shared" si="0"/>
        <v>4</v>
      </c>
      <c r="F4" s="1">
        <f t="shared" si="0"/>
        <v>5</v>
      </c>
      <c r="G4" s="1">
        <f t="shared" si="0"/>
        <v>6</v>
      </c>
      <c r="H4" s="1">
        <f t="shared" si="0"/>
        <v>7</v>
      </c>
      <c r="I4" s="1">
        <f t="shared" si="0"/>
        <v>8</v>
      </c>
      <c r="J4" s="1">
        <f t="shared" si="0"/>
        <v>9</v>
      </c>
      <c r="K4" s="1">
        <f t="shared" si="0"/>
        <v>10</v>
      </c>
      <c r="L4" s="1">
        <f t="shared" si="0"/>
        <v>11</v>
      </c>
      <c r="M4" s="1">
        <f t="shared" si="0"/>
        <v>12</v>
      </c>
      <c r="N4" s="1">
        <f t="shared" si="0"/>
        <v>13</v>
      </c>
      <c r="O4" s="1">
        <f t="shared" si="0"/>
        <v>14</v>
      </c>
    </row>
    <row r="5" spans="2:15" ht="21.75" customHeight="1">
      <c r="B5" s="533" t="s">
        <v>778</v>
      </c>
      <c r="C5" s="263"/>
      <c r="D5" s="263"/>
      <c r="E5" s="262"/>
      <c r="F5" s="263"/>
      <c r="G5" s="263"/>
      <c r="H5" s="263"/>
      <c r="I5" s="263"/>
      <c r="J5" s="263"/>
      <c r="K5" s="263"/>
      <c r="L5" s="263"/>
      <c r="M5" s="266"/>
      <c r="N5" s="264"/>
      <c r="O5" s="4"/>
    </row>
    <row r="6" spans="2:15" ht="60" customHeight="1">
      <c r="B6" s="5">
        <v>36</v>
      </c>
      <c r="C6" s="238" t="s">
        <v>235</v>
      </c>
      <c r="D6" s="19" t="s">
        <v>779</v>
      </c>
      <c r="E6" s="51" t="s">
        <v>780</v>
      </c>
      <c r="F6" s="22"/>
      <c r="G6" s="21"/>
      <c r="H6" s="16" t="s">
        <v>781</v>
      </c>
      <c r="I6" s="16">
        <v>8</v>
      </c>
      <c r="J6" s="16">
        <v>8</v>
      </c>
      <c r="K6" s="19" t="s">
        <v>782</v>
      </c>
      <c r="L6" s="267" t="s">
        <v>783</v>
      </c>
      <c r="M6" s="5"/>
      <c r="N6" s="4"/>
      <c r="O6" s="4"/>
    </row>
    <row r="7" spans="2:15" ht="36" customHeight="1">
      <c r="B7" s="5">
        <v>36</v>
      </c>
      <c r="C7" s="238" t="s">
        <v>235</v>
      </c>
      <c r="D7" s="19" t="s">
        <v>784</v>
      </c>
      <c r="E7" s="51" t="s">
        <v>785</v>
      </c>
      <c r="F7" s="22"/>
      <c r="G7" s="21"/>
      <c r="H7" s="250" t="s">
        <v>786</v>
      </c>
      <c r="I7" s="16">
        <v>6</v>
      </c>
      <c r="J7" s="16">
        <v>6</v>
      </c>
      <c r="K7" s="16" t="s">
        <v>787</v>
      </c>
      <c r="L7" s="267" t="s">
        <v>788</v>
      </c>
      <c r="M7" s="5"/>
      <c r="O7" s="4"/>
    </row>
    <row r="8" spans="2:15" ht="36" customHeight="1">
      <c r="B8" s="5">
        <v>36</v>
      </c>
      <c r="C8" s="238" t="s">
        <v>235</v>
      </c>
      <c r="D8" s="19" t="s">
        <v>789</v>
      </c>
      <c r="E8" s="51" t="s">
        <v>790</v>
      </c>
      <c r="F8" s="22"/>
      <c r="G8" s="21"/>
      <c r="H8" s="250" t="s">
        <v>791</v>
      </c>
      <c r="I8" s="16">
        <v>8</v>
      </c>
      <c r="J8" s="16">
        <v>8</v>
      </c>
      <c r="K8" s="16" t="s">
        <v>792</v>
      </c>
      <c r="L8" s="267" t="s">
        <v>793</v>
      </c>
      <c r="M8" s="5"/>
      <c r="N8" s="4"/>
      <c r="O8" s="4"/>
    </row>
    <row r="9" spans="2:15" ht="36" customHeight="1">
      <c r="B9" s="5">
        <v>36</v>
      </c>
      <c r="C9" s="238" t="s">
        <v>794</v>
      </c>
      <c r="D9" s="19" t="s">
        <v>795</v>
      </c>
      <c r="E9" s="51" t="s">
        <v>796</v>
      </c>
      <c r="F9" s="22"/>
      <c r="G9" s="21"/>
      <c r="H9" s="250" t="s">
        <v>791</v>
      </c>
      <c r="I9" s="417" t="s">
        <v>797</v>
      </c>
      <c r="J9" s="417" t="s">
        <v>797</v>
      </c>
      <c r="K9" s="16"/>
      <c r="L9" s="1017"/>
      <c r="M9" s="5"/>
      <c r="N9" s="4"/>
      <c r="O9" s="4"/>
    </row>
    <row r="10" spans="2:15" ht="53.25" customHeight="1">
      <c r="B10" s="5">
        <v>36</v>
      </c>
      <c r="C10" s="3" t="s">
        <v>118</v>
      </c>
      <c r="D10" s="19" t="s">
        <v>798</v>
      </c>
      <c r="E10" s="48" t="s">
        <v>799</v>
      </c>
      <c r="F10" s="282" t="s">
        <v>800</v>
      </c>
      <c r="G10" s="268" t="s">
        <v>801</v>
      </c>
      <c r="H10" s="250" t="s">
        <v>802</v>
      </c>
      <c r="I10" s="16">
        <v>12</v>
      </c>
      <c r="J10" s="16">
        <v>12</v>
      </c>
      <c r="K10" s="5"/>
      <c r="L10" s="5"/>
      <c r="M10" s="784" t="s">
        <v>803</v>
      </c>
      <c r="N10" s="787" t="s">
        <v>804</v>
      </c>
      <c r="O10" s="4"/>
    </row>
    <row r="11" spans="2:15" ht="36" customHeight="1">
      <c r="B11" s="5">
        <v>36</v>
      </c>
      <c r="C11" s="3" t="s">
        <v>118</v>
      </c>
      <c r="D11" s="19" t="s">
        <v>787</v>
      </c>
      <c r="E11" s="48" t="s">
        <v>805</v>
      </c>
      <c r="F11" s="282" t="s">
        <v>806</v>
      </c>
      <c r="G11" s="268" t="s">
        <v>807</v>
      </c>
      <c r="H11" s="250" t="s">
        <v>808</v>
      </c>
      <c r="I11" s="16">
        <v>12</v>
      </c>
      <c r="J11" s="16">
        <v>7</v>
      </c>
      <c r="K11" s="5" t="s">
        <v>809</v>
      </c>
      <c r="L11" s="269" t="s">
        <v>810</v>
      </c>
      <c r="M11" s="785"/>
      <c r="N11" s="788"/>
      <c r="O11" s="4"/>
    </row>
    <row r="12" spans="2:15" ht="36" customHeight="1">
      <c r="B12" s="36">
        <v>36</v>
      </c>
      <c r="C12" s="37" t="s">
        <v>118</v>
      </c>
      <c r="D12" s="265" t="s">
        <v>811</v>
      </c>
      <c r="E12" s="48" t="s">
        <v>812</v>
      </c>
      <c r="F12" s="282" t="s">
        <v>813</v>
      </c>
      <c r="G12" s="268" t="s">
        <v>814</v>
      </c>
      <c r="H12" s="250" t="s">
        <v>791</v>
      </c>
      <c r="I12" s="16">
        <v>12</v>
      </c>
      <c r="J12" s="16">
        <v>12</v>
      </c>
      <c r="K12" s="5" t="s">
        <v>815</v>
      </c>
      <c r="L12" s="269" t="s">
        <v>816</v>
      </c>
      <c r="M12" s="785"/>
      <c r="N12" s="788"/>
      <c r="O12" s="4"/>
    </row>
    <row r="13" spans="2:15" ht="45.75" customHeight="1">
      <c r="B13" s="5">
        <v>36</v>
      </c>
      <c r="C13" s="3" t="s">
        <v>118</v>
      </c>
      <c r="D13" s="265" t="s">
        <v>817</v>
      </c>
      <c r="E13" s="48" t="s">
        <v>818</v>
      </c>
      <c r="F13" s="282" t="s">
        <v>819</v>
      </c>
      <c r="G13" s="268" t="s">
        <v>820</v>
      </c>
      <c r="H13" s="250" t="s">
        <v>821</v>
      </c>
      <c r="I13" s="16">
        <v>12</v>
      </c>
      <c r="J13" s="16">
        <v>10</v>
      </c>
      <c r="K13" s="5" t="s">
        <v>822</v>
      </c>
      <c r="L13" s="269" t="s">
        <v>823</v>
      </c>
      <c r="M13" s="785"/>
      <c r="N13" s="788"/>
      <c r="O13" s="4"/>
    </row>
    <row r="14" spans="2:15" ht="77.25" customHeight="1">
      <c r="B14" s="5">
        <v>36</v>
      </c>
      <c r="C14" s="3" t="s">
        <v>118</v>
      </c>
      <c r="D14" s="265" t="s">
        <v>824</v>
      </c>
      <c r="E14" s="64" t="s">
        <v>825</v>
      </c>
      <c r="F14" s="282" t="s">
        <v>826</v>
      </c>
      <c r="G14" s="268" t="s">
        <v>827</v>
      </c>
      <c r="H14" s="16" t="s">
        <v>828</v>
      </c>
      <c r="I14" s="16">
        <v>12</v>
      </c>
      <c r="J14" s="16">
        <v>7</v>
      </c>
      <c r="K14" s="5" t="s">
        <v>829</v>
      </c>
      <c r="L14" s="270" t="s">
        <v>830</v>
      </c>
      <c r="M14" s="785"/>
      <c r="N14" s="788"/>
      <c r="O14" s="192" t="s">
        <v>831</v>
      </c>
    </row>
    <row r="15" spans="2:15" ht="57.75" customHeight="1">
      <c r="B15" s="5">
        <v>36</v>
      </c>
      <c r="C15" s="3" t="s">
        <v>118</v>
      </c>
      <c r="D15" s="265" t="s">
        <v>832</v>
      </c>
      <c r="E15" s="64" t="s">
        <v>833</v>
      </c>
      <c r="F15" s="282" t="s">
        <v>834</v>
      </c>
      <c r="G15" s="268" t="s">
        <v>835</v>
      </c>
      <c r="H15" s="16" t="s">
        <v>828</v>
      </c>
      <c r="I15" s="16">
        <v>12</v>
      </c>
      <c r="J15" s="16">
        <v>7</v>
      </c>
      <c r="K15" s="5" t="s">
        <v>836</v>
      </c>
      <c r="L15" s="270" t="s">
        <v>837</v>
      </c>
      <c r="M15" s="785"/>
      <c r="N15" s="788"/>
      <c r="O15" s="192" t="s">
        <v>831</v>
      </c>
    </row>
    <row r="16" spans="2:15" ht="36" customHeight="1">
      <c r="B16" s="5">
        <v>36</v>
      </c>
      <c r="C16" s="3" t="s">
        <v>118</v>
      </c>
      <c r="D16" s="265" t="s">
        <v>838</v>
      </c>
      <c r="E16" s="48" t="s">
        <v>839</v>
      </c>
      <c r="F16" s="282" t="s">
        <v>840</v>
      </c>
      <c r="G16" s="268" t="s">
        <v>841</v>
      </c>
      <c r="H16" s="423" t="s">
        <v>113</v>
      </c>
      <c r="I16" s="418">
        <v>12</v>
      </c>
      <c r="J16" s="418">
        <v>12</v>
      </c>
      <c r="K16" s="5"/>
      <c r="L16" s="5"/>
      <c r="M16" s="785"/>
      <c r="N16" s="788"/>
      <c r="O16" s="4"/>
    </row>
    <row r="17" spans="2:15" ht="36" customHeight="1">
      <c r="B17" s="5">
        <v>36</v>
      </c>
      <c r="C17" s="3" t="s">
        <v>118</v>
      </c>
      <c r="D17" s="265" t="s">
        <v>842</v>
      </c>
      <c r="E17" s="48" t="s">
        <v>843</v>
      </c>
      <c r="F17" s="282" t="s">
        <v>844</v>
      </c>
      <c r="G17" s="268" t="s">
        <v>845</v>
      </c>
      <c r="H17" s="250" t="s">
        <v>846</v>
      </c>
      <c r="I17" s="16">
        <v>12</v>
      </c>
      <c r="J17" s="16">
        <v>12</v>
      </c>
      <c r="K17" s="5"/>
      <c r="L17" s="5"/>
      <c r="M17" s="785"/>
      <c r="N17" s="788"/>
      <c r="O17" s="4"/>
    </row>
    <row r="18" spans="2:15" ht="36" customHeight="1">
      <c r="B18" s="5">
        <v>36</v>
      </c>
      <c r="C18" s="3" t="s">
        <v>118</v>
      </c>
      <c r="D18" s="265" t="s">
        <v>847</v>
      </c>
      <c r="E18" s="48" t="s">
        <v>848</v>
      </c>
      <c r="F18" s="282" t="s">
        <v>849</v>
      </c>
      <c r="G18" s="268" t="s">
        <v>850</v>
      </c>
      <c r="H18" s="250" t="s">
        <v>851</v>
      </c>
      <c r="I18" s="16">
        <v>12</v>
      </c>
      <c r="J18" s="16">
        <v>10</v>
      </c>
      <c r="K18" s="5"/>
      <c r="L18" s="5"/>
      <c r="M18" s="785"/>
      <c r="N18" s="788"/>
      <c r="O18" s="4"/>
    </row>
    <row r="19" spans="2:15" ht="36" customHeight="1">
      <c r="B19" s="5">
        <v>36</v>
      </c>
      <c r="C19" s="3" t="s">
        <v>118</v>
      </c>
      <c r="D19" s="265" t="s">
        <v>852</v>
      </c>
      <c r="E19" s="48" t="s">
        <v>853</v>
      </c>
      <c r="F19" s="282" t="s">
        <v>854</v>
      </c>
      <c r="G19" s="268" t="s">
        <v>855</v>
      </c>
      <c r="H19" s="16" t="s">
        <v>856</v>
      </c>
      <c r="I19" s="16">
        <v>12</v>
      </c>
      <c r="J19" s="16">
        <v>10</v>
      </c>
      <c r="K19" s="5"/>
      <c r="L19" s="5"/>
      <c r="M19" s="785"/>
      <c r="N19" s="788"/>
      <c r="O19" s="4"/>
    </row>
    <row r="20" spans="2:15" ht="36" customHeight="1">
      <c r="B20" s="5">
        <v>36</v>
      </c>
      <c r="C20" s="3" t="s">
        <v>118</v>
      </c>
      <c r="D20" s="265" t="s">
        <v>857</v>
      </c>
      <c r="E20" s="48" t="s">
        <v>858</v>
      </c>
      <c r="F20" s="282" t="s">
        <v>859</v>
      </c>
      <c r="G20" s="268" t="s">
        <v>860</v>
      </c>
      <c r="H20" s="250" t="s">
        <v>861</v>
      </c>
      <c r="I20" s="16">
        <v>12</v>
      </c>
      <c r="J20" s="16">
        <v>10</v>
      </c>
      <c r="K20" s="5"/>
      <c r="L20" s="5"/>
      <c r="M20" s="785"/>
      <c r="N20" s="788"/>
      <c r="O20" s="4"/>
    </row>
    <row r="21" spans="2:15" ht="36" customHeight="1">
      <c r="B21" s="5">
        <v>36</v>
      </c>
      <c r="C21" s="3" t="s">
        <v>118</v>
      </c>
      <c r="D21" s="265" t="s">
        <v>862</v>
      </c>
      <c r="E21" s="48" t="s">
        <v>863</v>
      </c>
      <c r="F21" s="282" t="s">
        <v>864</v>
      </c>
      <c r="G21" s="268" t="s">
        <v>865</v>
      </c>
      <c r="H21" s="16" t="s">
        <v>433</v>
      </c>
      <c r="I21" s="16">
        <v>12</v>
      </c>
      <c r="J21" s="16">
        <v>10</v>
      </c>
      <c r="K21" s="5"/>
      <c r="L21" s="5"/>
      <c r="M21" s="785"/>
      <c r="N21" s="788"/>
      <c r="O21" s="4"/>
    </row>
    <row r="22" spans="2:15" ht="75.75" customHeight="1">
      <c r="B22" s="5">
        <v>36</v>
      </c>
      <c r="C22" s="3" t="s">
        <v>118</v>
      </c>
      <c r="D22" s="265" t="s">
        <v>866</v>
      </c>
      <c r="E22" s="48" t="s">
        <v>867</v>
      </c>
      <c r="F22" s="282" t="s">
        <v>868</v>
      </c>
      <c r="G22" s="268" t="s">
        <v>869</v>
      </c>
      <c r="H22" s="16">
        <v>19</v>
      </c>
      <c r="I22" s="16">
        <v>12</v>
      </c>
      <c r="J22" s="16">
        <v>7</v>
      </c>
      <c r="K22" s="5"/>
      <c r="L22" s="5"/>
      <c r="M22" s="785"/>
      <c r="N22" s="788"/>
      <c r="O22" s="510" t="s">
        <v>870</v>
      </c>
    </row>
    <row r="23" spans="2:15" ht="36" customHeight="1">
      <c r="B23" s="5">
        <v>36</v>
      </c>
      <c r="C23" s="3" t="s">
        <v>118</v>
      </c>
      <c r="D23" s="265" t="s">
        <v>871</v>
      </c>
      <c r="E23" s="48" t="s">
        <v>872</v>
      </c>
      <c r="F23" s="282" t="s">
        <v>873</v>
      </c>
      <c r="G23" s="268" t="s">
        <v>874</v>
      </c>
      <c r="H23" s="16" t="s">
        <v>735</v>
      </c>
      <c r="I23" s="16">
        <v>12</v>
      </c>
      <c r="J23" s="16">
        <v>12</v>
      </c>
      <c r="K23" s="5"/>
      <c r="L23" s="5"/>
      <c r="M23" s="785"/>
      <c r="N23" s="788"/>
      <c r="O23" s="4"/>
    </row>
    <row r="24" spans="2:15" ht="36" customHeight="1">
      <c r="B24" s="5">
        <v>36</v>
      </c>
      <c r="C24" s="3" t="s">
        <v>118</v>
      </c>
      <c r="D24" s="271" t="s">
        <v>875</v>
      </c>
      <c r="E24" s="50" t="s">
        <v>876</v>
      </c>
      <c r="F24" s="282" t="s">
        <v>877</v>
      </c>
      <c r="G24" s="272" t="s">
        <v>878</v>
      </c>
      <c r="H24" s="16" t="s">
        <v>879</v>
      </c>
      <c r="I24" s="16">
        <v>12</v>
      </c>
      <c r="J24" s="16">
        <v>7</v>
      </c>
      <c r="K24" s="5"/>
      <c r="L24" s="5"/>
      <c r="M24" s="786"/>
      <c r="N24" s="789"/>
      <c r="O24" s="4"/>
    </row>
    <row r="25" spans="2:15">
      <c r="F25" s="1018"/>
      <c r="O25" s="4"/>
    </row>
    <row r="26" spans="2:15" ht="54" customHeight="1">
      <c r="B26" s="5">
        <v>36</v>
      </c>
      <c r="C26" s="3" t="s">
        <v>83</v>
      </c>
      <c r="D26" s="19" t="s">
        <v>803</v>
      </c>
      <c r="E26" s="52" t="s">
        <v>880</v>
      </c>
      <c r="F26" s="283" t="s">
        <v>881</v>
      </c>
      <c r="G26" s="20" t="s">
        <v>880</v>
      </c>
      <c r="H26" s="435">
        <v>28</v>
      </c>
      <c r="I26" s="16"/>
      <c r="J26" s="16"/>
      <c r="K26" s="5"/>
      <c r="L26" s="5"/>
      <c r="M26" s="5"/>
      <c r="N26" s="4"/>
      <c r="O26" s="4"/>
    </row>
    <row r="27" spans="2:15" ht="54" customHeight="1">
      <c r="B27" s="5">
        <v>36</v>
      </c>
      <c r="C27" s="3" t="s">
        <v>882</v>
      </c>
      <c r="D27" s="19" t="s">
        <v>809</v>
      </c>
      <c r="E27" s="251" t="s">
        <v>805</v>
      </c>
      <c r="F27" s="283" t="s">
        <v>883</v>
      </c>
      <c r="G27" s="20" t="s">
        <v>884</v>
      </c>
      <c r="H27" s="423" t="s">
        <v>113</v>
      </c>
      <c r="I27" s="418">
        <v>12</v>
      </c>
      <c r="J27" s="418">
        <v>7</v>
      </c>
      <c r="K27" s="5"/>
      <c r="L27" s="5"/>
      <c r="M27" s="5"/>
      <c r="N27" s="4"/>
      <c r="O27" s="4"/>
    </row>
    <row r="28" spans="2:15" ht="54" customHeight="1">
      <c r="B28" s="5">
        <v>36</v>
      </c>
      <c r="C28" s="3" t="s">
        <v>885</v>
      </c>
      <c r="D28" s="19" t="s">
        <v>815</v>
      </c>
      <c r="E28" s="251" t="s">
        <v>886</v>
      </c>
      <c r="F28" s="283" t="s">
        <v>887</v>
      </c>
      <c r="G28" s="20" t="s">
        <v>888</v>
      </c>
      <c r="H28" s="423" t="s">
        <v>113</v>
      </c>
      <c r="I28" s="418">
        <v>12</v>
      </c>
      <c r="J28" s="418">
        <v>12</v>
      </c>
      <c r="K28" s="5"/>
      <c r="L28" s="5"/>
      <c r="M28" s="5"/>
      <c r="N28" s="4"/>
      <c r="O28" s="4"/>
    </row>
    <row r="29" spans="2:15" ht="54" customHeight="1">
      <c r="B29" s="5">
        <v>36</v>
      </c>
      <c r="C29" s="3" t="s">
        <v>889</v>
      </c>
      <c r="D29" s="19" t="s">
        <v>822</v>
      </c>
      <c r="E29" s="251" t="s">
        <v>818</v>
      </c>
      <c r="F29" s="283" t="s">
        <v>890</v>
      </c>
      <c r="G29" s="20" t="s">
        <v>891</v>
      </c>
      <c r="H29" s="423" t="s">
        <v>113</v>
      </c>
      <c r="I29" s="418">
        <v>12</v>
      </c>
      <c r="J29" s="418">
        <v>10</v>
      </c>
      <c r="K29" s="5"/>
      <c r="L29" s="5"/>
      <c r="M29" s="5"/>
      <c r="N29" s="4"/>
      <c r="O29" s="4"/>
    </row>
    <row r="30" spans="2:15" ht="54" customHeight="1">
      <c r="B30" s="5">
        <v>36</v>
      </c>
      <c r="C30" s="3" t="s">
        <v>892</v>
      </c>
      <c r="D30" s="19" t="s">
        <v>829</v>
      </c>
      <c r="E30" s="273" t="s">
        <v>893</v>
      </c>
      <c r="F30" s="283" t="s">
        <v>894</v>
      </c>
      <c r="G30" s="20" t="s">
        <v>895</v>
      </c>
      <c r="H30" s="423" t="s">
        <v>113</v>
      </c>
      <c r="I30" s="418">
        <v>12</v>
      </c>
      <c r="J30" s="418">
        <v>7</v>
      </c>
      <c r="K30" s="5"/>
      <c r="L30" s="5"/>
      <c r="M30" s="5"/>
      <c r="N30" s="4"/>
      <c r="O30" s="496" t="s">
        <v>368</v>
      </c>
    </row>
    <row r="31" spans="2:15" ht="54" customHeight="1">
      <c r="B31" s="5">
        <v>36</v>
      </c>
      <c r="C31" s="3" t="s">
        <v>896</v>
      </c>
      <c r="D31" s="19" t="s">
        <v>836</v>
      </c>
      <c r="E31" s="273" t="s">
        <v>833</v>
      </c>
      <c r="F31" s="283" t="s">
        <v>897</v>
      </c>
      <c r="G31" s="20" t="s">
        <v>898</v>
      </c>
      <c r="H31" s="423" t="s">
        <v>113</v>
      </c>
      <c r="I31" s="418">
        <v>12</v>
      </c>
      <c r="J31" s="418">
        <v>7</v>
      </c>
      <c r="K31" s="5"/>
      <c r="L31" s="5"/>
      <c r="M31" s="5"/>
      <c r="N31" s="4"/>
      <c r="O31" s="497" t="s">
        <v>368</v>
      </c>
    </row>
    <row r="32" spans="2:15">
      <c r="F32" s="1018"/>
    </row>
    <row r="33" spans="2:15" ht="54" customHeight="1">
      <c r="B33" s="5">
        <v>36</v>
      </c>
      <c r="C33" s="3" t="s">
        <v>173</v>
      </c>
      <c r="D33" s="91" t="s">
        <v>899</v>
      </c>
      <c r="E33" s="52" t="s">
        <v>900</v>
      </c>
      <c r="F33" s="283" t="s">
        <v>901</v>
      </c>
      <c r="G33" s="20" t="s">
        <v>902</v>
      </c>
      <c r="H33" s="435" t="s">
        <v>903</v>
      </c>
      <c r="I33" s="16"/>
      <c r="J33" s="16"/>
      <c r="K33" s="5"/>
      <c r="L33" s="5"/>
      <c r="M33" s="5"/>
      <c r="N33" s="4"/>
      <c r="O33" s="4"/>
    </row>
    <row r="34" spans="2:15" ht="54" customHeight="1">
      <c r="B34" s="5">
        <v>36</v>
      </c>
      <c r="C34" s="3" t="s">
        <v>173</v>
      </c>
      <c r="D34" s="659" t="s">
        <v>904</v>
      </c>
      <c r="E34" s="790" t="s">
        <v>905</v>
      </c>
      <c r="F34" s="283" t="s">
        <v>906</v>
      </c>
      <c r="G34" s="20" t="s">
        <v>907</v>
      </c>
      <c r="H34" s="435">
        <v>28</v>
      </c>
      <c r="I34" s="16"/>
      <c r="J34" s="16"/>
      <c r="K34" s="5"/>
      <c r="L34" s="5"/>
      <c r="M34" s="5"/>
      <c r="N34" s="4"/>
      <c r="O34" s="4"/>
    </row>
    <row r="35" spans="2:15" ht="54" customHeight="1">
      <c r="B35" s="5">
        <v>36</v>
      </c>
      <c r="C35" s="3" t="s">
        <v>173</v>
      </c>
      <c r="D35" s="660"/>
      <c r="E35" s="791"/>
      <c r="F35" s="283" t="s">
        <v>908</v>
      </c>
      <c r="G35" s="20" t="s">
        <v>909</v>
      </c>
      <c r="H35" s="435">
        <v>28</v>
      </c>
      <c r="I35" s="16"/>
      <c r="J35" s="16"/>
      <c r="K35" s="5"/>
      <c r="L35" s="5"/>
      <c r="M35" s="5"/>
      <c r="N35" s="4"/>
      <c r="O35" s="4"/>
    </row>
    <row r="36" spans="2:15" ht="54" customHeight="1">
      <c r="B36" s="5">
        <v>36</v>
      </c>
      <c r="C36" s="3" t="s">
        <v>173</v>
      </c>
      <c r="D36" s="660"/>
      <c r="E36" s="791"/>
      <c r="F36" s="283" t="s">
        <v>910</v>
      </c>
      <c r="G36" s="20" t="s">
        <v>911</v>
      </c>
      <c r="H36" s="435">
        <v>28</v>
      </c>
      <c r="I36" s="16"/>
      <c r="J36" s="16"/>
      <c r="K36" s="5"/>
      <c r="L36" s="5"/>
      <c r="M36" s="5"/>
      <c r="N36" s="4"/>
      <c r="O36" s="4"/>
    </row>
    <row r="37" spans="2:15" ht="54" customHeight="1">
      <c r="B37" s="5">
        <v>36</v>
      </c>
      <c r="C37" s="3" t="s">
        <v>173</v>
      </c>
      <c r="D37" s="661"/>
      <c r="E37" s="792"/>
      <c r="F37" s="283" t="s">
        <v>912</v>
      </c>
      <c r="G37" s="20" t="s">
        <v>913</v>
      </c>
      <c r="H37" s="435">
        <v>28</v>
      </c>
      <c r="I37" s="16"/>
      <c r="J37" s="16"/>
      <c r="K37" s="5"/>
      <c r="L37" s="5"/>
      <c r="M37" s="5"/>
      <c r="N37" s="4"/>
      <c r="O37" s="4"/>
    </row>
    <row r="38" spans="2:15" ht="54" customHeight="1">
      <c r="B38" s="5">
        <v>36</v>
      </c>
      <c r="C38" s="3" t="s">
        <v>173</v>
      </c>
      <c r="D38" s="16" t="s">
        <v>914</v>
      </c>
      <c r="E38" s="274" t="s">
        <v>915</v>
      </c>
      <c r="F38" s="283" t="s">
        <v>916</v>
      </c>
      <c r="G38" s="20" t="s">
        <v>917</v>
      </c>
      <c r="H38" s="435">
        <v>28</v>
      </c>
      <c r="I38" s="16"/>
      <c r="J38" s="16"/>
      <c r="K38" s="5"/>
      <c r="L38" s="5"/>
      <c r="M38" s="5"/>
      <c r="N38" s="4"/>
      <c r="O38" s="4"/>
    </row>
    <row r="42" spans="2:15">
      <c r="N42" s="6"/>
    </row>
    <row r="43" spans="2:15">
      <c r="N43" s="6"/>
    </row>
    <row r="44" spans="2:15" ht="15" customHeight="1">
      <c r="B44" s="637" t="s">
        <v>90</v>
      </c>
      <c r="C44" s="638"/>
      <c r="D44" s="638"/>
      <c r="E44" s="638"/>
      <c r="F44" s="639"/>
      <c r="N44" s="6"/>
    </row>
    <row r="45" spans="2:15" ht="15" customHeight="1">
      <c r="B45" s="640" t="s">
        <v>91</v>
      </c>
      <c r="C45" s="640"/>
      <c r="D45" s="640"/>
      <c r="E45" s="640"/>
      <c r="F45" s="640"/>
      <c r="N45" s="6"/>
    </row>
    <row r="46" spans="2:15" ht="15" customHeight="1">
      <c r="B46" s="632" t="s">
        <v>92</v>
      </c>
      <c r="C46" s="633"/>
      <c r="D46" s="634"/>
      <c r="E46" s="630" t="s">
        <v>93</v>
      </c>
      <c r="F46" s="631"/>
      <c r="N46" s="6"/>
    </row>
    <row r="47" spans="2:15" ht="60" customHeight="1">
      <c r="B47" s="1" t="s">
        <v>70</v>
      </c>
      <c r="C47" s="1" t="s">
        <v>71</v>
      </c>
      <c r="D47" s="891" t="s">
        <v>114</v>
      </c>
      <c r="E47" s="7" t="s">
        <v>94</v>
      </c>
      <c r="F47" s="1" t="s">
        <v>95</v>
      </c>
      <c r="H47" s="75" t="s">
        <v>482</v>
      </c>
      <c r="I47" s="416" t="s">
        <v>918</v>
      </c>
      <c r="N47" s="6"/>
    </row>
    <row r="48" spans="2:15" ht="36" customHeight="1">
      <c r="B48" s="29" t="s">
        <v>779</v>
      </c>
      <c r="C48" s="1" t="s">
        <v>780</v>
      </c>
      <c r="D48" s="26"/>
      <c r="E48" s="28" t="s">
        <v>919</v>
      </c>
      <c r="F48" s="3" t="s">
        <v>780</v>
      </c>
      <c r="H48" s="225" t="s">
        <v>920</v>
      </c>
      <c r="I48" s="6" t="s">
        <v>921</v>
      </c>
      <c r="N48" s="6"/>
    </row>
    <row r="49" spans="2:14" ht="36" customHeight="1">
      <c r="B49" s="29" t="s">
        <v>784</v>
      </c>
      <c r="C49" s="1" t="s">
        <v>785</v>
      </c>
      <c r="D49" s="26"/>
      <c r="E49" s="28" t="s">
        <v>922</v>
      </c>
      <c r="F49" s="3" t="s">
        <v>785</v>
      </c>
      <c r="H49" s="225" t="s">
        <v>923</v>
      </c>
      <c r="I49" s="120" t="s">
        <v>924</v>
      </c>
      <c r="N49" s="6"/>
    </row>
    <row r="50" spans="2:14" ht="36" customHeight="1">
      <c r="B50" s="29" t="s">
        <v>789</v>
      </c>
      <c r="C50" s="1" t="s">
        <v>790</v>
      </c>
      <c r="D50" s="26"/>
      <c r="E50" s="88" t="s">
        <v>925</v>
      </c>
      <c r="F50" s="37" t="s">
        <v>790</v>
      </c>
      <c r="H50" s="225" t="s">
        <v>926</v>
      </c>
      <c r="I50" s="6" t="s">
        <v>927</v>
      </c>
      <c r="N50" s="6"/>
    </row>
    <row r="51" spans="2:14" ht="36" customHeight="1">
      <c r="B51" s="793" t="s">
        <v>795</v>
      </c>
      <c r="C51" s="688" t="s">
        <v>796</v>
      </c>
      <c r="D51" s="796"/>
      <c r="E51" s="89" t="s">
        <v>928</v>
      </c>
      <c r="F51" s="89" t="s">
        <v>796</v>
      </c>
      <c r="H51" s="225" t="s">
        <v>929</v>
      </c>
      <c r="I51" s="6" t="s">
        <v>930</v>
      </c>
      <c r="N51" s="6"/>
    </row>
    <row r="52" spans="2:14" ht="36" customHeight="1">
      <c r="B52" s="794"/>
      <c r="C52" s="689"/>
      <c r="D52" s="797"/>
      <c r="E52" s="89" t="s">
        <v>920</v>
      </c>
      <c r="F52" s="191" t="s">
        <v>921</v>
      </c>
      <c r="H52" s="225" t="s">
        <v>931</v>
      </c>
      <c r="I52" s="6" t="s">
        <v>932</v>
      </c>
      <c r="N52" s="6"/>
    </row>
    <row r="53" spans="2:14" ht="36" customHeight="1">
      <c r="B53" s="794"/>
      <c r="C53" s="689"/>
      <c r="D53" s="797"/>
      <c r="E53" s="275" t="s">
        <v>923</v>
      </c>
      <c r="F53" s="3" t="s">
        <v>924</v>
      </c>
      <c r="H53" s="31"/>
      <c r="I53" s="8"/>
      <c r="N53" s="6"/>
    </row>
    <row r="54" spans="2:14" ht="36" customHeight="1">
      <c r="B54" s="794"/>
      <c r="C54" s="689"/>
      <c r="D54" s="797"/>
      <c r="E54" s="89" t="s">
        <v>926</v>
      </c>
      <c r="F54" s="348" t="s">
        <v>927</v>
      </c>
      <c r="H54" s="31"/>
      <c r="I54" s="8"/>
      <c r="N54" s="6"/>
    </row>
    <row r="55" spans="2:14" ht="36" customHeight="1">
      <c r="B55" s="794"/>
      <c r="C55" s="689"/>
      <c r="D55" s="797"/>
      <c r="E55" s="89" t="s">
        <v>929</v>
      </c>
      <c r="F55" s="79" t="s">
        <v>930</v>
      </c>
      <c r="H55" s="31"/>
      <c r="I55" s="8"/>
      <c r="N55" s="6"/>
    </row>
    <row r="56" spans="2:14" ht="36" customHeight="1">
      <c r="B56" s="795"/>
      <c r="C56" s="690"/>
      <c r="D56" s="798"/>
      <c r="E56" s="89" t="s">
        <v>931</v>
      </c>
      <c r="F56" s="79" t="s">
        <v>932</v>
      </c>
      <c r="N56" s="6"/>
    </row>
    <row r="57" spans="2:14" ht="17.25" customHeight="1">
      <c r="B57" s="215"/>
      <c r="C57" s="219"/>
      <c r="D57" s="26"/>
      <c r="E57" s="371"/>
      <c r="F57" s="372"/>
      <c r="N57" s="6"/>
    </row>
    <row r="58" spans="2:14" ht="36" customHeight="1">
      <c r="B58" s="33" t="s">
        <v>798</v>
      </c>
      <c r="C58" s="1" t="s">
        <v>799</v>
      </c>
      <c r="D58" s="26"/>
      <c r="E58" s="28" t="s">
        <v>933</v>
      </c>
      <c r="F58" s="3" t="s">
        <v>934</v>
      </c>
      <c r="N58" s="6"/>
    </row>
    <row r="59" spans="2:14" ht="36" customHeight="1">
      <c r="B59" s="33" t="s">
        <v>787</v>
      </c>
      <c r="C59" s="1" t="s">
        <v>805</v>
      </c>
      <c r="D59" s="26"/>
      <c r="E59" s="28" t="s">
        <v>935</v>
      </c>
      <c r="F59" s="3" t="s">
        <v>936</v>
      </c>
      <c r="G59" s="32"/>
      <c r="N59" s="6"/>
    </row>
    <row r="60" spans="2:14" ht="36" customHeight="1">
      <c r="B60" s="33" t="s">
        <v>811</v>
      </c>
      <c r="C60" s="1" t="s">
        <v>937</v>
      </c>
      <c r="D60" s="26"/>
      <c r="E60" s="28" t="s">
        <v>938</v>
      </c>
      <c r="F60" s="3" t="s">
        <v>939</v>
      </c>
      <c r="N60" s="6"/>
    </row>
    <row r="61" spans="2:14" ht="36" customHeight="1">
      <c r="B61" s="33" t="s">
        <v>817</v>
      </c>
      <c r="C61" s="1" t="s">
        <v>818</v>
      </c>
      <c r="D61" s="26"/>
      <c r="E61" s="28" t="s">
        <v>940</v>
      </c>
      <c r="F61" s="3" t="s">
        <v>941</v>
      </c>
      <c r="N61" s="6"/>
    </row>
    <row r="62" spans="2:14" ht="36" customHeight="1">
      <c r="B62" s="33" t="s">
        <v>824</v>
      </c>
      <c r="C62" s="1" t="s">
        <v>825</v>
      </c>
      <c r="D62" s="26"/>
      <c r="E62" s="28" t="s">
        <v>942</v>
      </c>
      <c r="F62" s="3" t="s">
        <v>943</v>
      </c>
      <c r="N62" s="6"/>
    </row>
    <row r="63" spans="2:14" ht="36" customHeight="1">
      <c r="B63" s="33" t="s">
        <v>832</v>
      </c>
      <c r="C63" s="1" t="s">
        <v>833</v>
      </c>
      <c r="D63" s="26"/>
      <c r="E63" s="28" t="s">
        <v>944</v>
      </c>
      <c r="F63" s="3" t="s">
        <v>945</v>
      </c>
      <c r="H63" s="32" t="s">
        <v>946</v>
      </c>
      <c r="N63" s="6"/>
    </row>
    <row r="64" spans="2:14" ht="36" customHeight="1">
      <c r="B64" s="33" t="s">
        <v>838</v>
      </c>
      <c r="C64" s="1" t="s">
        <v>839</v>
      </c>
      <c r="D64" s="26"/>
      <c r="E64" s="1" t="s">
        <v>217</v>
      </c>
      <c r="F64" s="1" t="s">
        <v>217</v>
      </c>
      <c r="H64" s="34" t="s">
        <v>838</v>
      </c>
      <c r="I64" s="34" t="s">
        <v>839</v>
      </c>
      <c r="N64" s="6"/>
    </row>
    <row r="65" spans="2:14" ht="36" customHeight="1">
      <c r="B65" s="33" t="s">
        <v>842</v>
      </c>
      <c r="C65" s="1" t="s">
        <v>843</v>
      </c>
      <c r="D65" s="26"/>
      <c r="E65" s="1" t="s">
        <v>217</v>
      </c>
      <c r="F65" s="1" t="s">
        <v>217</v>
      </c>
      <c r="G65" s="30"/>
      <c r="H65" s="34" t="s">
        <v>842</v>
      </c>
      <c r="I65" s="34" t="s">
        <v>843</v>
      </c>
      <c r="N65" s="6"/>
    </row>
    <row r="66" spans="2:14" ht="36" customHeight="1">
      <c r="B66" s="33" t="s">
        <v>847</v>
      </c>
      <c r="C66" s="1" t="s">
        <v>947</v>
      </c>
      <c r="D66" s="26"/>
      <c r="E66" s="28" t="s">
        <v>948</v>
      </c>
      <c r="F66" s="3" t="s">
        <v>949</v>
      </c>
      <c r="G66" s="30"/>
      <c r="N66" s="6"/>
    </row>
    <row r="67" spans="2:14" ht="36" customHeight="1">
      <c r="B67" s="33" t="s">
        <v>852</v>
      </c>
      <c r="C67" s="1" t="s">
        <v>950</v>
      </c>
      <c r="D67" s="26"/>
      <c r="E67" s="28" t="s">
        <v>951</v>
      </c>
      <c r="F67" s="3" t="s">
        <v>952</v>
      </c>
      <c r="G67" s="30"/>
      <c r="N67" s="6"/>
    </row>
    <row r="68" spans="2:14" ht="36" customHeight="1">
      <c r="B68" s="33" t="s">
        <v>857</v>
      </c>
      <c r="C68" s="1" t="s">
        <v>858</v>
      </c>
      <c r="D68" s="26"/>
      <c r="E68" s="28" t="s">
        <v>953</v>
      </c>
      <c r="F68" s="3" t="s">
        <v>954</v>
      </c>
      <c r="G68" s="30"/>
      <c r="N68" s="6"/>
    </row>
    <row r="69" spans="2:14" ht="36" customHeight="1">
      <c r="B69" s="33" t="s">
        <v>862</v>
      </c>
      <c r="C69" s="1" t="s">
        <v>863</v>
      </c>
      <c r="D69" s="26"/>
      <c r="E69" s="28" t="s">
        <v>955</v>
      </c>
      <c r="F69" s="3" t="s">
        <v>956</v>
      </c>
      <c r="G69" s="30"/>
      <c r="N69" s="6"/>
    </row>
    <row r="70" spans="2:14" ht="36" customHeight="1">
      <c r="B70" s="33" t="s">
        <v>866</v>
      </c>
      <c r="C70" s="1" t="s">
        <v>867</v>
      </c>
      <c r="D70" s="26"/>
      <c r="E70" s="28" t="s">
        <v>957</v>
      </c>
      <c r="F70" s="3" t="s">
        <v>867</v>
      </c>
      <c r="N70" s="6"/>
    </row>
    <row r="71" spans="2:14" ht="36" customHeight="1">
      <c r="B71" s="33" t="s">
        <v>871</v>
      </c>
      <c r="C71" s="1" t="s">
        <v>872</v>
      </c>
      <c r="D71" s="26"/>
      <c r="E71" s="28" t="s">
        <v>958</v>
      </c>
      <c r="F71" s="3" t="s">
        <v>959</v>
      </c>
      <c r="N71" s="6"/>
    </row>
    <row r="72" spans="2:14" ht="36" customHeight="1">
      <c r="B72" s="33" t="s">
        <v>875</v>
      </c>
      <c r="C72" s="1" t="s">
        <v>876</v>
      </c>
      <c r="D72" s="26"/>
      <c r="E72" s="28" t="s">
        <v>960</v>
      </c>
      <c r="F72" s="3" t="s">
        <v>961</v>
      </c>
      <c r="H72" s="32" t="s">
        <v>315</v>
      </c>
    </row>
    <row r="73" spans="2:14" ht="36" customHeight="1">
      <c r="B73" s="25" t="s">
        <v>217</v>
      </c>
      <c r="C73" s="1" t="s">
        <v>217</v>
      </c>
      <c r="D73" s="26"/>
      <c r="E73" s="28" t="s">
        <v>962</v>
      </c>
      <c r="F73" s="3" t="s">
        <v>963</v>
      </c>
      <c r="H73" s="31" t="s">
        <v>962</v>
      </c>
      <c r="I73" s="34" t="s">
        <v>963</v>
      </c>
      <c r="J73" s="621" t="s">
        <v>964</v>
      </c>
      <c r="K73" s="621"/>
    </row>
    <row r="74" spans="2:14" ht="60" customHeight="1">
      <c r="B74" s="25" t="s">
        <v>217</v>
      </c>
      <c r="C74" s="1" t="s">
        <v>217</v>
      </c>
      <c r="D74" s="26"/>
      <c r="E74" s="28" t="s">
        <v>965</v>
      </c>
      <c r="F74" s="3" t="s">
        <v>966</v>
      </c>
      <c r="H74" s="31" t="s">
        <v>965</v>
      </c>
      <c r="I74" s="225" t="s">
        <v>966</v>
      </c>
      <c r="J74" s="621" t="s">
        <v>967</v>
      </c>
      <c r="K74" s="621"/>
    </row>
    <row r="75" spans="2:14" ht="17.25" customHeight="1">
      <c r="B75" s="215"/>
      <c r="C75" s="215"/>
      <c r="D75" s="215"/>
      <c r="E75" s="215"/>
      <c r="F75" s="215"/>
      <c r="N75" s="6"/>
    </row>
    <row r="76" spans="2:14" ht="36" customHeight="1">
      <c r="B76" s="33" t="s">
        <v>803</v>
      </c>
      <c r="C76" s="1" t="s">
        <v>880</v>
      </c>
      <c r="D76" s="26"/>
      <c r="E76" s="28" t="s">
        <v>968</v>
      </c>
      <c r="F76" s="3" t="s">
        <v>880</v>
      </c>
      <c r="H76" s="32" t="s">
        <v>969</v>
      </c>
    </row>
    <row r="77" spans="2:14" ht="36" customHeight="1">
      <c r="B77" s="33" t="s">
        <v>809</v>
      </c>
      <c r="C77" s="1" t="s">
        <v>805</v>
      </c>
      <c r="D77" s="26"/>
      <c r="E77" s="1" t="s">
        <v>217</v>
      </c>
      <c r="F77" s="1" t="s">
        <v>217</v>
      </c>
      <c r="H77" s="8" t="s">
        <v>809</v>
      </c>
      <c r="I77" s="34" t="s">
        <v>884</v>
      </c>
    </row>
    <row r="78" spans="2:14" ht="36" customHeight="1">
      <c r="B78" s="33" t="s">
        <v>815</v>
      </c>
      <c r="C78" s="1" t="s">
        <v>886</v>
      </c>
      <c r="D78" s="26"/>
      <c r="E78" s="1" t="s">
        <v>217</v>
      </c>
      <c r="F78" s="1" t="s">
        <v>217</v>
      </c>
      <c r="H78" s="8" t="s">
        <v>815</v>
      </c>
      <c r="I78" s="34" t="s">
        <v>970</v>
      </c>
    </row>
    <row r="79" spans="2:14" ht="36" customHeight="1">
      <c r="B79" s="33" t="s">
        <v>822</v>
      </c>
      <c r="C79" s="1" t="s">
        <v>818</v>
      </c>
      <c r="D79" s="26"/>
      <c r="E79" s="1" t="s">
        <v>217</v>
      </c>
      <c r="F79" s="1" t="s">
        <v>217</v>
      </c>
      <c r="H79" s="8" t="s">
        <v>822</v>
      </c>
      <c r="I79" s="34" t="s">
        <v>891</v>
      </c>
    </row>
    <row r="80" spans="2:14" ht="60" customHeight="1">
      <c r="B80" s="33" t="s">
        <v>829</v>
      </c>
      <c r="C80" s="1" t="s">
        <v>893</v>
      </c>
      <c r="D80" s="26"/>
      <c r="E80" s="28" t="s">
        <v>971</v>
      </c>
      <c r="F80" s="3" t="s">
        <v>895</v>
      </c>
    </row>
    <row r="81" spans="2:14" ht="60" customHeight="1">
      <c r="B81" s="33" t="s">
        <v>836</v>
      </c>
      <c r="C81" s="1" t="s">
        <v>833</v>
      </c>
      <c r="D81" s="26"/>
      <c r="E81" s="28" t="s">
        <v>972</v>
      </c>
      <c r="F81" s="3" t="s">
        <v>973</v>
      </c>
      <c r="H81" s="8"/>
      <c r="I81" s="34"/>
      <c r="N81" s="6"/>
    </row>
    <row r="82" spans="2:14" ht="16.5" customHeight="1">
      <c r="B82" s="215"/>
      <c r="C82" s="215"/>
      <c r="D82" s="215"/>
      <c r="E82" s="215"/>
      <c r="F82" s="215"/>
      <c r="N82" s="6"/>
    </row>
    <row r="83" spans="2:14" ht="36" customHeight="1">
      <c r="B83" s="33" t="s">
        <v>899</v>
      </c>
      <c r="C83" s="1" t="s">
        <v>900</v>
      </c>
      <c r="D83" s="5"/>
      <c r="E83" s="28" t="s">
        <v>974</v>
      </c>
      <c r="F83" s="3" t="s">
        <v>900</v>
      </c>
      <c r="N83" s="6"/>
    </row>
    <row r="84" spans="2:14" ht="50.25" customHeight="1">
      <c r="B84" s="33" t="s">
        <v>904</v>
      </c>
      <c r="C84" s="35" t="s">
        <v>975</v>
      </c>
      <c r="D84" s="3"/>
      <c r="E84" s="28" t="s">
        <v>976</v>
      </c>
      <c r="F84" s="5" t="s">
        <v>975</v>
      </c>
      <c r="H84" s="32"/>
      <c r="N84" s="6"/>
    </row>
    <row r="85" spans="2:14" ht="36" customHeight="1">
      <c r="B85" s="33" t="s">
        <v>914</v>
      </c>
      <c r="C85" s="1" t="s">
        <v>915</v>
      </c>
      <c r="D85" s="5"/>
      <c r="E85" s="28" t="s">
        <v>977</v>
      </c>
      <c r="F85" s="5" t="s">
        <v>978</v>
      </c>
      <c r="H85" s="8"/>
      <c r="I85" s="34"/>
      <c r="K85" s="34"/>
      <c r="N85" s="6"/>
    </row>
    <row r="87" spans="2:14">
      <c r="H87" s="32" t="s">
        <v>979</v>
      </c>
      <c r="N87" s="6"/>
    </row>
    <row r="88" spans="2:14">
      <c r="B88" s="33" t="s">
        <v>201</v>
      </c>
      <c r="C88" s="35" t="s">
        <v>202</v>
      </c>
      <c r="D88" s="5"/>
      <c r="E88" s="28" t="s">
        <v>233</v>
      </c>
      <c r="F88" s="5" t="s">
        <v>202</v>
      </c>
      <c r="H88" s="8" t="s">
        <v>233</v>
      </c>
      <c r="I88" s="34" t="s">
        <v>202</v>
      </c>
      <c r="K88" s="34" t="s">
        <v>980</v>
      </c>
      <c r="N88" s="6"/>
    </row>
    <row r="89" spans="2:14" ht="36" customHeight="1"/>
    <row r="91" spans="2:14" ht="15" customHeight="1">
      <c r="B91" s="641" t="s">
        <v>99</v>
      </c>
      <c r="C91" s="642"/>
      <c r="D91" s="642"/>
      <c r="E91" s="642"/>
      <c r="F91" s="642"/>
      <c r="G91" s="643"/>
    </row>
    <row r="92" spans="2:14" ht="15" customHeight="1">
      <c r="B92" s="681" t="s">
        <v>100</v>
      </c>
      <c r="C92" s="682"/>
      <c r="D92" s="682"/>
      <c r="E92" s="682"/>
      <c r="F92" s="682"/>
      <c r="G92" s="683"/>
    </row>
    <row r="93" spans="2:14" ht="29.1">
      <c r="B93" s="415"/>
      <c r="C93" s="190" t="s">
        <v>101</v>
      </c>
      <c r="D93" s="190" t="s">
        <v>102</v>
      </c>
      <c r="E93" s="190" t="s">
        <v>103</v>
      </c>
      <c r="F93" s="190" t="s">
        <v>104</v>
      </c>
      <c r="G93" s="190" t="s">
        <v>105</v>
      </c>
    </row>
    <row r="94" spans="2:14">
      <c r="B94" s="415" t="s">
        <v>7</v>
      </c>
      <c r="C94" s="190">
        <v>0</v>
      </c>
      <c r="D94" s="190">
        <v>0</v>
      </c>
      <c r="E94" s="190">
        <v>0</v>
      </c>
      <c r="F94" s="190">
        <v>0</v>
      </c>
      <c r="G94" s="190">
        <v>0</v>
      </c>
    </row>
    <row r="95" spans="2:14">
      <c r="B95" s="140" t="s">
        <v>106</v>
      </c>
      <c r="C95" s="190">
        <v>4</v>
      </c>
      <c r="D95" s="190">
        <v>9</v>
      </c>
      <c r="E95" s="190">
        <v>0</v>
      </c>
      <c r="F95" s="190">
        <v>0</v>
      </c>
      <c r="G95" s="190">
        <v>0</v>
      </c>
    </row>
    <row r="96" spans="2:14">
      <c r="B96" s="140" t="s">
        <v>9</v>
      </c>
      <c r="C96" s="190">
        <v>15</v>
      </c>
      <c r="D96" s="190">
        <v>15</v>
      </c>
      <c r="E96" s="190">
        <v>0</v>
      </c>
      <c r="F96" s="190">
        <v>2</v>
      </c>
      <c r="G96" s="190">
        <v>2</v>
      </c>
    </row>
    <row r="97" spans="2:7">
      <c r="B97" s="140" t="s">
        <v>10</v>
      </c>
      <c r="C97" s="190">
        <v>5</v>
      </c>
      <c r="D97" s="190">
        <v>1</v>
      </c>
      <c r="E97" s="190">
        <v>0</v>
      </c>
      <c r="F97" s="190">
        <v>0</v>
      </c>
      <c r="G97" s="190">
        <v>3</v>
      </c>
    </row>
    <row r="98" spans="2:7">
      <c r="B98" s="140" t="s">
        <v>11</v>
      </c>
      <c r="C98" s="190">
        <v>1</v>
      </c>
      <c r="D98" s="190">
        <v>2</v>
      </c>
      <c r="E98" s="190">
        <v>0</v>
      </c>
      <c r="F98" s="190">
        <v>0</v>
      </c>
      <c r="G98" s="190">
        <v>0</v>
      </c>
    </row>
    <row r="99" spans="2:7">
      <c r="B99" s="140" t="s">
        <v>12</v>
      </c>
      <c r="C99" s="190">
        <v>3</v>
      </c>
      <c r="D99" s="190">
        <v>4</v>
      </c>
      <c r="E99" s="190">
        <v>1</v>
      </c>
      <c r="F99" s="190">
        <v>0</v>
      </c>
      <c r="G99" s="190">
        <v>0</v>
      </c>
    </row>
    <row r="100" spans="2:7">
      <c r="B100" s="140" t="s">
        <v>13</v>
      </c>
      <c r="C100" s="190">
        <v>0</v>
      </c>
      <c r="D100" s="190">
        <v>0</v>
      </c>
      <c r="E100" s="190">
        <v>0</v>
      </c>
      <c r="F100" s="190">
        <v>0</v>
      </c>
      <c r="G100" s="190">
        <v>0</v>
      </c>
    </row>
    <row r="101" spans="2:7">
      <c r="B101" s="277" t="s">
        <v>107</v>
      </c>
      <c r="C101" s="426">
        <f>SUM(C94:C100)</f>
        <v>28</v>
      </c>
      <c r="D101" s="426">
        <f t="shared" ref="D101:G101" si="1">SUM(D94:D100)</f>
        <v>31</v>
      </c>
      <c r="E101" s="426">
        <f t="shared" si="1"/>
        <v>1</v>
      </c>
      <c r="F101" s="426">
        <f t="shared" si="1"/>
        <v>2</v>
      </c>
      <c r="G101" s="426">
        <f t="shared" si="1"/>
        <v>5</v>
      </c>
    </row>
  </sheetData>
  <sheetProtection sheet="1" objects="1" scenarios="1" selectLockedCells="1" selectUnlockedCells="1"/>
  <mergeCells count="15">
    <mergeCell ref="B91:G91"/>
    <mergeCell ref="B92:G92"/>
    <mergeCell ref="M10:M24"/>
    <mergeCell ref="N10:N24"/>
    <mergeCell ref="D34:D37"/>
    <mergeCell ref="E34:E37"/>
    <mergeCell ref="B51:B56"/>
    <mergeCell ref="C51:C56"/>
    <mergeCell ref="D51:D56"/>
    <mergeCell ref="B44:F44"/>
    <mergeCell ref="B45:F45"/>
    <mergeCell ref="B46:D46"/>
    <mergeCell ref="E46:F46"/>
    <mergeCell ref="J73:K73"/>
    <mergeCell ref="J74:K74"/>
  </mergeCells>
  <pageMargins left="0.7" right="0.7" top="0.78740157499999996" bottom="0.78740157499999996" header="0.3" footer="0.3"/>
  <pageSetup paperSize="8" scale="56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FFC000"/>
  </sheetPr>
  <dimension ref="B1:O46"/>
  <sheetViews>
    <sheetView zoomScale="79" zoomScaleNormal="79" workbookViewId="0">
      <selection activeCell="G42" sqref="G42"/>
    </sheetView>
  </sheetViews>
  <sheetFormatPr defaultRowHeight="14.45"/>
  <cols>
    <col min="1" max="1" width="4.7109375" customWidth="1"/>
    <col min="2" max="2" width="9.28515625" customWidth="1"/>
    <col min="3" max="3" width="23.42578125" customWidth="1"/>
    <col min="4" max="4" width="13.7109375" style="6" customWidth="1"/>
    <col min="5" max="5" width="25.28515625" customWidth="1"/>
    <col min="6" max="6" width="24.28515625" customWidth="1"/>
    <col min="7" max="7" width="21.7109375" customWidth="1"/>
    <col min="8" max="8" width="14.140625" customWidth="1"/>
    <col min="9" max="9" width="19.5703125" style="6" customWidth="1"/>
    <col min="10" max="11" width="15.7109375" style="6" customWidth="1"/>
    <col min="12" max="12" width="21" style="6" customWidth="1"/>
    <col min="13" max="13" width="15.7109375" style="6" customWidth="1"/>
    <col min="14" max="14" width="15.7109375" customWidth="1"/>
    <col min="15" max="15" width="15.7109375" style="8" customWidth="1"/>
    <col min="16" max="16" width="14.7109375" customWidth="1"/>
  </cols>
  <sheetData>
    <row r="1" spans="2:15" ht="16.5" customHeight="1"/>
    <row r="2" spans="2:15">
      <c r="B2" t="s">
        <v>68</v>
      </c>
      <c r="E2" s="9"/>
    </row>
    <row r="3" spans="2:15" ht="75" customHeight="1">
      <c r="B3" s="1" t="s">
        <v>0</v>
      </c>
      <c r="C3" s="10" t="s">
        <v>69</v>
      </c>
      <c r="D3" s="1" t="s">
        <v>70</v>
      </c>
      <c r="E3" s="2" t="s">
        <v>71</v>
      </c>
      <c r="F3" s="13" t="s">
        <v>72</v>
      </c>
      <c r="G3" s="13" t="s">
        <v>73</v>
      </c>
      <c r="H3" s="14" t="s">
        <v>74</v>
      </c>
      <c r="I3" s="1" t="s">
        <v>75</v>
      </c>
      <c r="J3" s="1" t="s">
        <v>76</v>
      </c>
      <c r="K3" s="12" t="s">
        <v>77</v>
      </c>
      <c r="L3" s="12" t="s">
        <v>78</v>
      </c>
      <c r="M3" s="1" t="s">
        <v>79</v>
      </c>
      <c r="N3" s="1" t="s">
        <v>80</v>
      </c>
      <c r="O3" s="503" t="s">
        <v>81</v>
      </c>
    </row>
    <row r="4" spans="2:15">
      <c r="B4" s="1">
        <v>1</v>
      </c>
      <c r="C4" s="1">
        <f>B4+1</f>
        <v>2</v>
      </c>
      <c r="D4" s="1">
        <f t="shared" ref="D4:O4" si="0">C4+1</f>
        <v>3</v>
      </c>
      <c r="E4" s="1">
        <f t="shared" si="0"/>
        <v>4</v>
      </c>
      <c r="F4" s="1">
        <f t="shared" si="0"/>
        <v>5</v>
      </c>
      <c r="G4" s="1">
        <f t="shared" si="0"/>
        <v>6</v>
      </c>
      <c r="H4" s="1">
        <f t="shared" si="0"/>
        <v>7</v>
      </c>
      <c r="I4" s="1">
        <f t="shared" si="0"/>
        <v>8</v>
      </c>
      <c r="J4" s="1">
        <f t="shared" si="0"/>
        <v>9</v>
      </c>
      <c r="K4" s="1">
        <f t="shared" si="0"/>
        <v>10</v>
      </c>
      <c r="L4" s="1">
        <f t="shared" si="0"/>
        <v>11</v>
      </c>
      <c r="M4" s="1">
        <f t="shared" si="0"/>
        <v>12</v>
      </c>
      <c r="N4" s="1">
        <f t="shared" si="0"/>
        <v>13</v>
      </c>
      <c r="O4" s="1">
        <f t="shared" si="0"/>
        <v>14</v>
      </c>
    </row>
    <row r="5" spans="2:15" ht="21.75" customHeight="1">
      <c r="B5" s="652" t="s">
        <v>981</v>
      </c>
      <c r="C5" s="653"/>
      <c r="D5" s="653"/>
      <c r="E5" s="618"/>
      <c r="F5" s="653"/>
      <c r="G5" s="653"/>
      <c r="H5" s="653"/>
      <c r="I5" s="653"/>
      <c r="J5" s="653"/>
      <c r="K5" s="653"/>
      <c r="L5" s="653"/>
      <c r="M5" s="653"/>
      <c r="N5" s="654"/>
      <c r="O5" s="24"/>
    </row>
    <row r="6" spans="2:15" ht="48.75" customHeight="1">
      <c r="B6" s="5">
        <v>37</v>
      </c>
      <c r="C6" s="5" t="s">
        <v>235</v>
      </c>
      <c r="D6" s="19" t="s">
        <v>982</v>
      </c>
      <c r="E6" s="51" t="s">
        <v>983</v>
      </c>
      <c r="F6" s="51"/>
      <c r="G6" s="21"/>
      <c r="H6" s="423" t="s">
        <v>113</v>
      </c>
      <c r="I6" s="418">
        <v>8</v>
      </c>
      <c r="J6" s="418">
        <v>8</v>
      </c>
      <c r="K6" s="46" t="s">
        <v>984</v>
      </c>
      <c r="L6" s="365" t="s">
        <v>985</v>
      </c>
      <c r="M6" s="5"/>
      <c r="N6" s="4"/>
      <c r="O6" s="24"/>
    </row>
    <row r="7" spans="2:15" ht="48" customHeight="1">
      <c r="B7" s="5">
        <v>37</v>
      </c>
      <c r="C7" s="3" t="s">
        <v>118</v>
      </c>
      <c r="D7" s="19" t="s">
        <v>984</v>
      </c>
      <c r="E7" s="1019" t="s">
        <v>986</v>
      </c>
      <c r="F7" s="932" t="s">
        <v>987</v>
      </c>
      <c r="G7" s="293" t="s">
        <v>988</v>
      </c>
      <c r="H7" s="423" t="s">
        <v>113</v>
      </c>
      <c r="I7" s="16">
        <v>12</v>
      </c>
      <c r="J7" s="16">
        <v>10</v>
      </c>
      <c r="K7" s="46" t="s">
        <v>989</v>
      </c>
      <c r="L7" s="363" t="s">
        <v>990</v>
      </c>
      <c r="M7" s="5"/>
      <c r="N7" s="4"/>
      <c r="O7" s="24"/>
    </row>
    <row r="8" spans="2:15" ht="36" customHeight="1">
      <c r="B8" s="5">
        <v>37</v>
      </c>
      <c r="C8" s="3" t="s">
        <v>118</v>
      </c>
      <c r="D8" s="19" t="s">
        <v>991</v>
      </c>
      <c r="E8" s="240" t="s">
        <v>992</v>
      </c>
      <c r="F8" s="932" t="s">
        <v>993</v>
      </c>
      <c r="G8" s="365" t="s">
        <v>992</v>
      </c>
      <c r="H8" s="19">
        <v>27</v>
      </c>
      <c r="I8" s="16">
        <v>12</v>
      </c>
      <c r="J8" s="16">
        <v>12</v>
      </c>
      <c r="K8" s="16"/>
      <c r="L8" s="16"/>
      <c r="M8" s="5"/>
      <c r="N8" s="5"/>
      <c r="O8" s="510" t="s">
        <v>994</v>
      </c>
    </row>
    <row r="9" spans="2:15" ht="37.5" customHeight="1">
      <c r="B9" s="5">
        <v>37</v>
      </c>
      <c r="C9" s="3" t="s">
        <v>83</v>
      </c>
      <c r="D9" s="19" t="s">
        <v>989</v>
      </c>
      <c r="E9" s="189" t="s">
        <v>986</v>
      </c>
      <c r="F9" s="307" t="s">
        <v>995</v>
      </c>
      <c r="G9" s="1020" t="s">
        <v>996</v>
      </c>
      <c r="H9" s="423" t="s">
        <v>113</v>
      </c>
      <c r="I9" s="418">
        <v>12</v>
      </c>
      <c r="J9" s="418">
        <v>10</v>
      </c>
      <c r="K9" s="19"/>
      <c r="L9" s="19"/>
      <c r="M9" s="5"/>
      <c r="N9" s="5"/>
      <c r="O9" s="24"/>
    </row>
    <row r="10" spans="2:15" ht="36" customHeight="1">
      <c r="B10" s="5">
        <v>37</v>
      </c>
      <c r="C10" s="3" t="s">
        <v>83</v>
      </c>
      <c r="D10" s="19" t="s">
        <v>997</v>
      </c>
      <c r="E10" s="52" t="s">
        <v>998</v>
      </c>
      <c r="F10" s="307"/>
      <c r="G10" s="11"/>
      <c r="H10" s="19">
        <v>27</v>
      </c>
      <c r="I10" s="16"/>
      <c r="J10" s="377"/>
      <c r="K10" s="5"/>
      <c r="L10" s="5"/>
      <c r="M10" s="5"/>
      <c r="N10" s="4"/>
      <c r="O10" s="24"/>
    </row>
    <row r="14" spans="2:15">
      <c r="N14" s="6"/>
    </row>
    <row r="15" spans="2:15">
      <c r="N15" s="6"/>
    </row>
    <row r="16" spans="2:15" ht="15" customHeight="1">
      <c r="B16" s="637" t="s">
        <v>90</v>
      </c>
      <c r="C16" s="638"/>
      <c r="D16" s="638"/>
      <c r="E16" s="638"/>
      <c r="F16" s="639"/>
      <c r="N16" s="6"/>
    </row>
    <row r="17" spans="2:14" ht="14.45" customHeight="1">
      <c r="B17" s="640" t="s">
        <v>91</v>
      </c>
      <c r="C17" s="640"/>
      <c r="D17" s="640"/>
      <c r="E17" s="640"/>
      <c r="F17" s="640"/>
      <c r="G17" s="8"/>
      <c r="N17" s="6"/>
    </row>
    <row r="18" spans="2:14" ht="15" customHeight="1">
      <c r="B18" s="632" t="s">
        <v>92</v>
      </c>
      <c r="C18" s="633"/>
      <c r="D18" s="634"/>
      <c r="E18" s="630" t="s">
        <v>93</v>
      </c>
      <c r="F18" s="631"/>
      <c r="N18" s="6"/>
    </row>
    <row r="19" spans="2:14" ht="63.75" customHeight="1">
      <c r="B19" s="1" t="s">
        <v>70</v>
      </c>
      <c r="C19" s="1" t="s">
        <v>71</v>
      </c>
      <c r="D19" s="891" t="s">
        <v>114</v>
      </c>
      <c r="E19" s="7" t="s">
        <v>94</v>
      </c>
      <c r="F19" s="1" t="s">
        <v>95</v>
      </c>
      <c r="H19" s="32" t="s">
        <v>999</v>
      </c>
      <c r="N19" s="6"/>
    </row>
    <row r="20" spans="2:14" ht="51" customHeight="1">
      <c r="B20" s="33" t="s">
        <v>982</v>
      </c>
      <c r="C20" s="1" t="s">
        <v>983</v>
      </c>
      <c r="D20" s="26"/>
      <c r="E20" s="481" t="s">
        <v>116</v>
      </c>
      <c r="F20" s="490" t="s">
        <v>116</v>
      </c>
      <c r="H20" s="953" t="s">
        <v>983</v>
      </c>
      <c r="I20" s="8"/>
      <c r="N20" s="6"/>
    </row>
    <row r="21" spans="2:14" ht="36" customHeight="1">
      <c r="B21" s="33"/>
      <c r="C21" s="1"/>
      <c r="D21" s="26"/>
      <c r="E21" s="28"/>
      <c r="F21" s="3"/>
      <c r="H21" s="32"/>
      <c r="I21" s="8"/>
      <c r="N21" s="6"/>
    </row>
    <row r="22" spans="2:14" ht="36" customHeight="1">
      <c r="B22" s="33" t="s">
        <v>984</v>
      </c>
      <c r="C22" s="1" t="s">
        <v>986</v>
      </c>
      <c r="D22" s="26"/>
      <c r="E22" s="28" t="s">
        <v>1000</v>
      </c>
      <c r="F22" s="3" t="s">
        <v>1001</v>
      </c>
      <c r="H22" s="32" t="s">
        <v>1002</v>
      </c>
      <c r="I22" s="8"/>
      <c r="N22" s="6"/>
    </row>
    <row r="23" spans="2:14" ht="36" customHeight="1">
      <c r="B23" s="33" t="s">
        <v>984</v>
      </c>
      <c r="C23" s="1" t="s">
        <v>986</v>
      </c>
      <c r="D23" s="26"/>
      <c r="E23" s="28" t="s">
        <v>1003</v>
      </c>
      <c r="F23" s="3" t="s">
        <v>1004</v>
      </c>
      <c r="H23" s="8" t="s">
        <v>1005</v>
      </c>
      <c r="I23" s="1021" t="s">
        <v>1006</v>
      </c>
      <c r="J23" s="1021"/>
      <c r="K23" s="1021"/>
      <c r="L23" s="6">
        <v>37</v>
      </c>
      <c r="N23" s="6"/>
    </row>
    <row r="24" spans="2:14" ht="36" customHeight="1">
      <c r="B24" s="33" t="s">
        <v>991</v>
      </c>
      <c r="C24" s="1" t="s">
        <v>992</v>
      </c>
      <c r="D24" s="26"/>
      <c r="E24" s="28" t="s">
        <v>1007</v>
      </c>
      <c r="F24" s="3" t="s">
        <v>992</v>
      </c>
      <c r="N24" s="6"/>
    </row>
    <row r="25" spans="2:14" ht="36" customHeight="1">
      <c r="B25" s="26"/>
      <c r="C25" s="1"/>
      <c r="D25" s="26"/>
      <c r="E25" s="28"/>
      <c r="F25" s="1"/>
      <c r="H25" s="32" t="s">
        <v>969</v>
      </c>
      <c r="I25" s="8"/>
      <c r="N25" s="6"/>
    </row>
    <row r="26" spans="2:14" ht="36" customHeight="1">
      <c r="B26" s="33" t="s">
        <v>989</v>
      </c>
      <c r="C26" s="1" t="s">
        <v>986</v>
      </c>
      <c r="D26" s="26"/>
      <c r="E26" s="213" t="s">
        <v>116</v>
      </c>
      <c r="F26" s="213" t="s">
        <v>116</v>
      </c>
      <c r="H26" s="8" t="s">
        <v>1008</v>
      </c>
      <c r="N26" s="6"/>
    </row>
    <row r="27" spans="2:14" ht="36" customHeight="1">
      <c r="B27" s="33" t="s">
        <v>217</v>
      </c>
      <c r="C27" s="1" t="s">
        <v>217</v>
      </c>
      <c r="D27" s="26"/>
      <c r="E27" s="28" t="s">
        <v>1009</v>
      </c>
      <c r="F27" s="3" t="s">
        <v>1010</v>
      </c>
      <c r="H27" s="8" t="s">
        <v>1011</v>
      </c>
      <c r="N27" s="6"/>
    </row>
    <row r="28" spans="2:14" ht="36" customHeight="1">
      <c r="B28" s="33" t="s">
        <v>997</v>
      </c>
      <c r="C28" s="1" t="s">
        <v>998</v>
      </c>
      <c r="D28" s="26"/>
      <c r="E28" s="28" t="s">
        <v>1012</v>
      </c>
      <c r="F28" s="3" t="s">
        <v>998</v>
      </c>
      <c r="H28" s="32" t="s">
        <v>346</v>
      </c>
      <c r="N28" s="6"/>
    </row>
    <row r="29" spans="2:14" ht="36" customHeight="1">
      <c r="B29" s="33" t="s">
        <v>217</v>
      </c>
      <c r="C29" s="1" t="s">
        <v>217</v>
      </c>
      <c r="D29" s="26"/>
      <c r="E29" s="28" t="s">
        <v>1013</v>
      </c>
      <c r="F29" s="3" t="s">
        <v>1014</v>
      </c>
      <c r="H29" s="225" t="s">
        <v>1009</v>
      </c>
      <c r="I29" s="225" t="s">
        <v>1010</v>
      </c>
      <c r="N29" s="6"/>
    </row>
    <row r="30" spans="2:14" ht="36" customHeight="1">
      <c r="E30" s="6"/>
      <c r="F30" s="6"/>
      <c r="G30" s="34"/>
      <c r="H30" s="32" t="s">
        <v>1015</v>
      </c>
      <c r="N30" s="6"/>
    </row>
    <row r="31" spans="2:14" ht="29.1">
      <c r="H31" s="225" t="s">
        <v>1013</v>
      </c>
      <c r="I31" s="225" t="s">
        <v>1014</v>
      </c>
    </row>
    <row r="32" spans="2:14" ht="57.95">
      <c r="H32" s="298" t="s">
        <v>1016</v>
      </c>
    </row>
    <row r="36" spans="2:7" ht="15" customHeight="1">
      <c r="B36" s="641" t="s">
        <v>99</v>
      </c>
      <c r="C36" s="642"/>
      <c r="D36" s="642"/>
      <c r="E36" s="642"/>
      <c r="F36" s="642"/>
      <c r="G36" s="643"/>
    </row>
    <row r="37" spans="2:7" ht="15" customHeight="1">
      <c r="B37" s="681" t="s">
        <v>100</v>
      </c>
      <c r="C37" s="682"/>
      <c r="D37" s="682"/>
      <c r="E37" s="682"/>
      <c r="F37" s="682"/>
      <c r="G37" s="683"/>
    </row>
    <row r="38" spans="2:7" ht="29.1">
      <c r="B38" s="415"/>
      <c r="C38" s="190" t="s">
        <v>101</v>
      </c>
      <c r="D38" s="190" t="s">
        <v>102</v>
      </c>
      <c r="E38" s="190" t="s">
        <v>103</v>
      </c>
      <c r="F38" s="190" t="s">
        <v>104</v>
      </c>
      <c r="G38" s="190" t="s">
        <v>105</v>
      </c>
    </row>
    <row r="39" spans="2:7">
      <c r="B39" s="415" t="s">
        <v>7</v>
      </c>
      <c r="C39" s="190">
        <v>0</v>
      </c>
      <c r="D39" s="190">
        <v>0</v>
      </c>
      <c r="E39" s="190">
        <v>0</v>
      </c>
      <c r="F39" s="190">
        <v>0</v>
      </c>
      <c r="G39" s="190">
        <v>0</v>
      </c>
    </row>
    <row r="40" spans="2:7">
      <c r="B40" s="140" t="s">
        <v>106</v>
      </c>
      <c r="C40" s="79">
        <v>1</v>
      </c>
      <c r="D40" s="79">
        <v>0</v>
      </c>
      <c r="E40" s="190">
        <v>0</v>
      </c>
      <c r="F40" s="79">
        <v>0</v>
      </c>
      <c r="G40" s="190">
        <v>1</v>
      </c>
    </row>
    <row r="41" spans="2:7">
      <c r="B41" s="140" t="s">
        <v>9</v>
      </c>
      <c r="C41" s="79">
        <v>2</v>
      </c>
      <c r="D41" s="79">
        <v>2</v>
      </c>
      <c r="E41" s="190">
        <v>0</v>
      </c>
      <c r="F41" s="79">
        <v>0</v>
      </c>
      <c r="G41" s="190">
        <v>0</v>
      </c>
    </row>
    <row r="42" spans="2:7">
      <c r="B42" s="140" t="s">
        <v>10</v>
      </c>
      <c r="C42" s="79">
        <v>1</v>
      </c>
      <c r="D42" s="79">
        <v>0</v>
      </c>
      <c r="E42" s="190">
        <v>0</v>
      </c>
      <c r="F42" s="79">
        <v>0</v>
      </c>
      <c r="G42" s="190">
        <v>1</v>
      </c>
    </row>
    <row r="43" spans="2:7">
      <c r="B43" s="140" t="s">
        <v>11</v>
      </c>
      <c r="C43" s="79">
        <v>0</v>
      </c>
      <c r="D43" s="79">
        <v>1</v>
      </c>
      <c r="E43" s="190">
        <v>0</v>
      </c>
      <c r="F43" s="79">
        <v>1</v>
      </c>
      <c r="G43" s="190">
        <v>0</v>
      </c>
    </row>
    <row r="44" spans="2:7">
      <c r="B44" s="140" t="s">
        <v>12</v>
      </c>
      <c r="C44" s="79">
        <v>1</v>
      </c>
      <c r="D44" s="79">
        <v>2</v>
      </c>
      <c r="E44" s="190">
        <v>0</v>
      </c>
      <c r="F44" s="79">
        <v>1</v>
      </c>
      <c r="G44" s="190">
        <v>0</v>
      </c>
    </row>
    <row r="45" spans="2:7">
      <c r="B45" s="140" t="s">
        <v>13</v>
      </c>
      <c r="C45" s="79">
        <v>0</v>
      </c>
      <c r="D45" s="79">
        <v>0</v>
      </c>
      <c r="E45" s="190">
        <v>0</v>
      </c>
      <c r="F45" s="79">
        <v>0</v>
      </c>
      <c r="G45" s="190">
        <v>0</v>
      </c>
    </row>
    <row r="46" spans="2:7">
      <c r="B46" s="277" t="s">
        <v>107</v>
      </c>
      <c r="C46" s="426">
        <f>SUM(C39:C45)</f>
        <v>5</v>
      </c>
      <c r="D46" s="426">
        <f t="shared" ref="D46:G46" si="1">SUM(D39:D45)</f>
        <v>5</v>
      </c>
      <c r="E46" s="426">
        <f t="shared" si="1"/>
        <v>0</v>
      </c>
      <c r="F46" s="426">
        <f t="shared" si="1"/>
        <v>2</v>
      </c>
      <c r="G46" s="426">
        <f t="shared" si="1"/>
        <v>2</v>
      </c>
    </row>
  </sheetData>
  <sheetProtection sheet="1" objects="1" scenarios="1" selectLockedCells="1" selectUnlockedCells="1"/>
  <mergeCells count="7">
    <mergeCell ref="B36:G36"/>
    <mergeCell ref="B37:G37"/>
    <mergeCell ref="B5:N5"/>
    <mergeCell ref="B17:F17"/>
    <mergeCell ref="B16:F16"/>
    <mergeCell ref="B18:D18"/>
    <mergeCell ref="E18:F18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C000"/>
    <pageSetUpPr fitToPage="1"/>
  </sheetPr>
  <dimension ref="B1:O33"/>
  <sheetViews>
    <sheetView topLeftCell="A12" zoomScale="80" zoomScaleNormal="80" workbookViewId="0">
      <selection activeCell="G18" sqref="G18"/>
    </sheetView>
  </sheetViews>
  <sheetFormatPr defaultRowHeight="14.45"/>
  <cols>
    <col min="1" max="1" width="4.7109375" customWidth="1"/>
    <col min="2" max="2" width="9.7109375" customWidth="1"/>
    <col min="3" max="3" width="19.28515625" customWidth="1"/>
    <col min="4" max="4" width="12.7109375" style="6" customWidth="1"/>
    <col min="5" max="5" width="19.5703125" customWidth="1"/>
    <col min="6" max="6" width="17.7109375" customWidth="1"/>
    <col min="7" max="7" width="24.85546875" customWidth="1"/>
    <col min="8" max="8" width="15.7109375" customWidth="1"/>
    <col min="9" max="13" width="15.7109375" style="6" customWidth="1"/>
    <col min="14" max="15" width="15.7109375" customWidth="1"/>
    <col min="16" max="16" width="14.7109375" customWidth="1"/>
  </cols>
  <sheetData>
    <row r="1" spans="2:15" ht="16.5" customHeight="1"/>
    <row r="2" spans="2:15">
      <c r="B2" t="s">
        <v>68</v>
      </c>
      <c r="E2" s="9"/>
    </row>
    <row r="3" spans="2:15" ht="75" customHeight="1">
      <c r="B3" s="1" t="s">
        <v>0</v>
      </c>
      <c r="C3" s="10" t="s">
        <v>69</v>
      </c>
      <c r="D3" s="1" t="s">
        <v>70</v>
      </c>
      <c r="E3" s="2" t="s">
        <v>71</v>
      </c>
      <c r="F3" s="13" t="s">
        <v>72</v>
      </c>
      <c r="G3" s="13" t="s">
        <v>73</v>
      </c>
      <c r="H3" s="14" t="s">
        <v>74</v>
      </c>
      <c r="I3" s="1" t="s">
        <v>75</v>
      </c>
      <c r="J3" s="1" t="s">
        <v>76</v>
      </c>
      <c r="K3" s="12" t="s">
        <v>77</v>
      </c>
      <c r="L3" s="12" t="s">
        <v>78</v>
      </c>
      <c r="M3" s="1" t="s">
        <v>79</v>
      </c>
      <c r="N3" s="1" t="s">
        <v>80</v>
      </c>
      <c r="O3" s="503" t="s">
        <v>81</v>
      </c>
    </row>
    <row r="4" spans="2:15">
      <c r="B4" s="1">
        <v>1</v>
      </c>
      <c r="C4" s="1">
        <f>B4+1</f>
        <v>2</v>
      </c>
      <c r="D4" s="1">
        <f t="shared" ref="D4:O4" si="0">C4+1</f>
        <v>3</v>
      </c>
      <c r="E4" s="1">
        <f t="shared" si="0"/>
        <v>4</v>
      </c>
      <c r="F4" s="1">
        <f t="shared" si="0"/>
        <v>5</v>
      </c>
      <c r="G4" s="1">
        <f t="shared" si="0"/>
        <v>6</v>
      </c>
      <c r="H4" s="1">
        <f t="shared" si="0"/>
        <v>7</v>
      </c>
      <c r="I4" s="1">
        <f t="shared" si="0"/>
        <v>8</v>
      </c>
      <c r="J4" s="1">
        <f t="shared" si="0"/>
        <v>9</v>
      </c>
      <c r="K4" s="1">
        <f t="shared" si="0"/>
        <v>10</v>
      </c>
      <c r="L4" s="1">
        <f t="shared" si="0"/>
        <v>11</v>
      </c>
      <c r="M4" s="1">
        <f t="shared" si="0"/>
        <v>12</v>
      </c>
      <c r="N4" s="1">
        <f t="shared" si="0"/>
        <v>13</v>
      </c>
      <c r="O4" s="1">
        <f t="shared" si="0"/>
        <v>14</v>
      </c>
    </row>
    <row r="5" spans="2:15" ht="21.75" customHeight="1">
      <c r="B5" s="652" t="s">
        <v>1017</v>
      </c>
      <c r="C5" s="653"/>
      <c r="D5" s="653"/>
      <c r="E5" s="618"/>
      <c r="F5" s="653"/>
      <c r="G5" s="653"/>
      <c r="H5" s="653"/>
      <c r="I5" s="653"/>
      <c r="J5" s="653"/>
      <c r="K5" s="653"/>
      <c r="L5" s="653"/>
      <c r="M5" s="618"/>
      <c r="N5" s="619"/>
      <c r="O5" s="4"/>
    </row>
    <row r="6" spans="2:15" ht="29.1">
      <c r="B6" s="5">
        <v>39</v>
      </c>
      <c r="C6" s="3" t="s">
        <v>83</v>
      </c>
      <c r="D6" s="19" t="s">
        <v>1018</v>
      </c>
      <c r="E6" s="52" t="s">
        <v>1019</v>
      </c>
      <c r="F6" s="18"/>
      <c r="G6" s="11"/>
      <c r="H6" s="455">
        <v>27</v>
      </c>
      <c r="I6" s="16"/>
      <c r="J6" s="16"/>
      <c r="K6" s="5"/>
      <c r="L6" s="5"/>
      <c r="M6" s="5"/>
      <c r="N6" s="4"/>
      <c r="O6" s="4"/>
    </row>
    <row r="7" spans="2:15" ht="17.25" customHeight="1"/>
    <row r="9" spans="2:15">
      <c r="N9" s="6"/>
    </row>
    <row r="10" spans="2:15">
      <c r="N10" s="6"/>
    </row>
    <row r="11" spans="2:15" ht="15" customHeight="1">
      <c r="B11" s="637" t="s">
        <v>90</v>
      </c>
      <c r="C11" s="638"/>
      <c r="D11" s="638"/>
      <c r="E11" s="638"/>
      <c r="F11" s="639"/>
      <c r="N11" s="6"/>
    </row>
    <row r="12" spans="2:15" ht="14.45" customHeight="1">
      <c r="B12" s="640" t="s">
        <v>91</v>
      </c>
      <c r="C12" s="640"/>
      <c r="D12" s="640"/>
      <c r="E12" s="640"/>
      <c r="F12" s="640"/>
      <c r="G12" s="8"/>
      <c r="N12" s="6"/>
    </row>
    <row r="13" spans="2:15" ht="15" customHeight="1">
      <c r="B13" s="632" t="s">
        <v>92</v>
      </c>
      <c r="C13" s="633"/>
      <c r="D13" s="634"/>
      <c r="E13" s="630" t="s">
        <v>93</v>
      </c>
      <c r="F13" s="631"/>
      <c r="N13" s="6"/>
    </row>
    <row r="14" spans="2:15" ht="57.95">
      <c r="B14" s="1" t="s">
        <v>70</v>
      </c>
      <c r="C14" s="1" t="s">
        <v>71</v>
      </c>
      <c r="D14" s="891" t="s">
        <v>114</v>
      </c>
      <c r="E14" s="7" t="s">
        <v>94</v>
      </c>
      <c r="F14" s="1" t="s">
        <v>95</v>
      </c>
      <c r="H14" s="6"/>
      <c r="N14" s="6"/>
    </row>
    <row r="15" spans="2:15" ht="36" customHeight="1">
      <c r="B15" s="25" t="s">
        <v>1018</v>
      </c>
      <c r="C15" s="3" t="s">
        <v>1019</v>
      </c>
      <c r="D15" s="26"/>
      <c r="E15" s="28" t="s">
        <v>1020</v>
      </c>
      <c r="F15" s="3" t="s">
        <v>1019</v>
      </c>
      <c r="H15" s="6"/>
      <c r="I15" s="32" t="s">
        <v>1021</v>
      </c>
      <c r="N15" s="6"/>
    </row>
    <row r="16" spans="2:15" ht="57.95">
      <c r="B16" s="3" t="s">
        <v>404</v>
      </c>
      <c r="C16" s="3" t="s">
        <v>404</v>
      </c>
      <c r="D16" s="3"/>
      <c r="E16" s="3" t="s">
        <v>971</v>
      </c>
      <c r="F16" s="3" t="s">
        <v>895</v>
      </c>
      <c r="G16" s="3" t="s">
        <v>1022</v>
      </c>
      <c r="H16" s="6"/>
      <c r="I16" s="225" t="s">
        <v>971</v>
      </c>
      <c r="J16" s="120" t="s">
        <v>895</v>
      </c>
      <c r="K16" s="120" t="s">
        <v>1023</v>
      </c>
    </row>
    <row r="17" spans="2:12" ht="54.75" customHeight="1">
      <c r="B17" s="3" t="s">
        <v>798</v>
      </c>
      <c r="C17" s="3" t="s">
        <v>799</v>
      </c>
      <c r="D17" s="3"/>
      <c r="E17" s="3" t="s">
        <v>933</v>
      </c>
      <c r="F17" s="3" t="s">
        <v>934</v>
      </c>
      <c r="H17" s="6"/>
      <c r="I17" s="225" t="s">
        <v>933</v>
      </c>
      <c r="J17" s="298" t="s">
        <v>934</v>
      </c>
      <c r="K17" s="120" t="s">
        <v>1023</v>
      </c>
      <c r="L17" s="120"/>
    </row>
    <row r="18" spans="2:12" ht="29.1">
      <c r="B18" s="3" t="s">
        <v>149</v>
      </c>
      <c r="C18" s="3" t="s">
        <v>145</v>
      </c>
      <c r="D18" s="3"/>
      <c r="E18" s="3" t="s">
        <v>189</v>
      </c>
      <c r="F18" s="3" t="s">
        <v>190</v>
      </c>
      <c r="G18" s="8"/>
      <c r="H18" s="6"/>
      <c r="I18" s="225" t="s">
        <v>189</v>
      </c>
      <c r="J18" s="120" t="s">
        <v>190</v>
      </c>
      <c r="K18" s="120" t="s">
        <v>1024</v>
      </c>
    </row>
    <row r="19" spans="2:12">
      <c r="H19" s="6"/>
      <c r="I19"/>
      <c r="J19"/>
    </row>
    <row r="20" spans="2:12">
      <c r="I20"/>
      <c r="J20"/>
    </row>
    <row r="23" spans="2:12" ht="15" customHeight="1">
      <c r="B23" s="641" t="s">
        <v>99</v>
      </c>
      <c r="C23" s="642"/>
      <c r="D23" s="642"/>
      <c r="E23" s="642"/>
      <c r="F23" s="642"/>
      <c r="G23" s="643"/>
    </row>
    <row r="24" spans="2:12" ht="15" customHeight="1">
      <c r="B24" s="681" t="s">
        <v>100</v>
      </c>
      <c r="C24" s="682"/>
      <c r="D24" s="682"/>
      <c r="E24" s="682"/>
      <c r="F24" s="682"/>
      <c r="G24" s="683"/>
    </row>
    <row r="25" spans="2:12" ht="45.75" customHeight="1">
      <c r="B25" s="452"/>
      <c r="C25" s="441" t="s">
        <v>101</v>
      </c>
      <c r="D25" s="441" t="s">
        <v>102</v>
      </c>
      <c r="E25" s="441" t="s">
        <v>103</v>
      </c>
      <c r="F25" s="441" t="s">
        <v>104</v>
      </c>
      <c r="G25" s="441" t="s">
        <v>105</v>
      </c>
    </row>
    <row r="26" spans="2:12">
      <c r="B26" s="447" t="s">
        <v>7</v>
      </c>
      <c r="C26" s="89">
        <v>0</v>
      </c>
      <c r="D26" s="89">
        <v>0</v>
      </c>
      <c r="E26" s="89">
        <v>0</v>
      </c>
      <c r="F26" s="89">
        <v>0</v>
      </c>
      <c r="G26" s="89">
        <v>0</v>
      </c>
    </row>
    <row r="27" spans="2:12">
      <c r="B27" s="140" t="s">
        <v>106</v>
      </c>
      <c r="C27" s="89">
        <v>0</v>
      </c>
      <c r="D27" s="89">
        <v>0</v>
      </c>
      <c r="E27" s="89">
        <v>0</v>
      </c>
      <c r="F27" s="89">
        <v>0</v>
      </c>
      <c r="G27" s="89">
        <v>0</v>
      </c>
    </row>
    <row r="28" spans="2:12">
      <c r="B28" s="140" t="s">
        <v>9</v>
      </c>
      <c r="C28" s="89">
        <v>0</v>
      </c>
      <c r="D28" s="89">
        <v>1</v>
      </c>
      <c r="E28" s="89">
        <v>1</v>
      </c>
      <c r="F28" s="89">
        <v>0</v>
      </c>
      <c r="G28" s="89">
        <v>0</v>
      </c>
    </row>
    <row r="29" spans="2:12">
      <c r="B29" s="140" t="s">
        <v>10</v>
      </c>
      <c r="C29" s="89">
        <v>0</v>
      </c>
      <c r="D29" s="89">
        <v>2</v>
      </c>
      <c r="E29" s="89">
        <v>2</v>
      </c>
      <c r="F29" s="89">
        <v>0</v>
      </c>
      <c r="G29" s="89">
        <v>0</v>
      </c>
    </row>
    <row r="30" spans="2:12">
      <c r="B30" s="140" t="s">
        <v>11</v>
      </c>
      <c r="C30" s="89">
        <v>0</v>
      </c>
      <c r="D30" s="89">
        <v>0</v>
      </c>
      <c r="E30" s="89">
        <v>0</v>
      </c>
      <c r="F30" s="89">
        <v>0</v>
      </c>
      <c r="G30" s="89">
        <v>0</v>
      </c>
    </row>
    <row r="31" spans="2:12">
      <c r="B31" s="140" t="s">
        <v>12</v>
      </c>
      <c r="C31" s="89">
        <v>1</v>
      </c>
      <c r="D31" s="89">
        <v>1</v>
      </c>
      <c r="E31" s="89">
        <v>0</v>
      </c>
      <c r="F31" s="89">
        <v>0</v>
      </c>
      <c r="G31" s="89">
        <v>0</v>
      </c>
    </row>
    <row r="32" spans="2:12">
      <c r="B32" s="409" t="s">
        <v>13</v>
      </c>
      <c r="C32" s="190">
        <v>0</v>
      </c>
      <c r="D32" s="190">
        <v>0</v>
      </c>
      <c r="E32" s="190">
        <v>0</v>
      </c>
      <c r="F32" s="190">
        <v>0</v>
      </c>
      <c r="G32" s="190">
        <v>0</v>
      </c>
    </row>
    <row r="33" spans="2:7">
      <c r="B33" s="453" t="s">
        <v>107</v>
      </c>
      <c r="C33" s="454">
        <f>SUM(C26:C32)</f>
        <v>1</v>
      </c>
      <c r="D33" s="454">
        <f t="shared" ref="D33:G33" si="1">SUM(D26:D32)</f>
        <v>4</v>
      </c>
      <c r="E33" s="454">
        <f t="shared" si="1"/>
        <v>3</v>
      </c>
      <c r="F33" s="454">
        <f t="shared" si="1"/>
        <v>0</v>
      </c>
      <c r="G33" s="454">
        <f t="shared" si="1"/>
        <v>0</v>
      </c>
    </row>
  </sheetData>
  <sheetProtection sheet="1" objects="1" scenarios="1" selectLockedCells="1" selectUnlockedCells="1"/>
  <mergeCells count="7">
    <mergeCell ref="B5:N5"/>
    <mergeCell ref="B23:G23"/>
    <mergeCell ref="B24:G24"/>
    <mergeCell ref="B11:F11"/>
    <mergeCell ref="B13:D13"/>
    <mergeCell ref="E13:F13"/>
    <mergeCell ref="B12:F12"/>
  </mergeCells>
  <phoneticPr fontId="4" type="noConversion"/>
  <pageMargins left="0.7" right="0.7" top="0.78740157499999996" bottom="0.78740157499999996" header="0.3" footer="0.3"/>
  <pageSetup paperSize="8" scale="56" orientation="landscape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FFC000"/>
    <pageSetUpPr fitToPage="1"/>
  </sheetPr>
  <dimension ref="A1:O88"/>
  <sheetViews>
    <sheetView topLeftCell="C27" zoomScale="80" zoomScaleNormal="80" workbookViewId="0">
      <selection activeCell="E22" sqref="E22"/>
    </sheetView>
  </sheetViews>
  <sheetFormatPr defaultRowHeight="14.45"/>
  <cols>
    <col min="1" max="1" width="4.7109375" customWidth="1"/>
    <col min="2" max="2" width="11.42578125" customWidth="1"/>
    <col min="3" max="3" width="20" customWidth="1"/>
    <col min="4" max="4" width="26.42578125" style="6" customWidth="1"/>
    <col min="5" max="5" width="21.7109375" customWidth="1"/>
    <col min="6" max="6" width="26.7109375" customWidth="1"/>
    <col min="7" max="7" width="27.28515625" customWidth="1"/>
    <col min="8" max="8" width="15.7109375" customWidth="1"/>
    <col min="9" max="11" width="15.7109375" style="6" customWidth="1"/>
    <col min="12" max="12" width="22.7109375" style="6" customWidth="1"/>
    <col min="13" max="13" width="15.7109375" style="6" customWidth="1"/>
    <col min="14" max="14" width="15.7109375" customWidth="1"/>
    <col min="15" max="15" width="60.140625" style="8" customWidth="1"/>
    <col min="16" max="16" width="14.7109375" customWidth="1"/>
  </cols>
  <sheetData>
    <row r="1" spans="1:15" ht="16.5" customHeight="1"/>
    <row r="2" spans="1:15">
      <c r="B2" t="s">
        <v>68</v>
      </c>
      <c r="E2" s="9"/>
    </row>
    <row r="3" spans="1:15" ht="75" customHeight="1">
      <c r="B3" s="1" t="s">
        <v>0</v>
      </c>
      <c r="C3" s="10" t="s">
        <v>69</v>
      </c>
      <c r="D3" s="1" t="s">
        <v>70</v>
      </c>
      <c r="E3" s="2" t="s">
        <v>71</v>
      </c>
      <c r="F3" s="13" t="s">
        <v>72</v>
      </c>
      <c r="G3" s="13" t="s">
        <v>73</v>
      </c>
      <c r="H3" s="14" t="s">
        <v>74</v>
      </c>
      <c r="I3" s="1" t="s">
        <v>75</v>
      </c>
      <c r="J3" s="1" t="s">
        <v>76</v>
      </c>
      <c r="K3" s="12" t="s">
        <v>77</v>
      </c>
      <c r="L3" s="12" t="s">
        <v>78</v>
      </c>
      <c r="M3" s="1" t="s">
        <v>79</v>
      </c>
      <c r="N3" s="1" t="s">
        <v>80</v>
      </c>
      <c r="O3" s="503" t="s">
        <v>81</v>
      </c>
    </row>
    <row r="4" spans="1:15">
      <c r="B4" s="1">
        <v>1</v>
      </c>
      <c r="C4" s="1">
        <f t="shared" ref="C4:O4" si="0">B4+1</f>
        <v>2</v>
      </c>
      <c r="D4" s="1">
        <f t="shared" si="0"/>
        <v>3</v>
      </c>
      <c r="E4" s="1">
        <f t="shared" si="0"/>
        <v>4</v>
      </c>
      <c r="F4" s="1">
        <f t="shared" si="0"/>
        <v>5</v>
      </c>
      <c r="G4" s="1">
        <f t="shared" si="0"/>
        <v>6</v>
      </c>
      <c r="H4" s="1">
        <f t="shared" si="0"/>
        <v>7</v>
      </c>
      <c r="I4" s="1">
        <f t="shared" si="0"/>
        <v>8</v>
      </c>
      <c r="J4" s="1">
        <f t="shared" si="0"/>
        <v>9</v>
      </c>
      <c r="K4" s="1">
        <f t="shared" si="0"/>
        <v>10</v>
      </c>
      <c r="L4" s="1">
        <f t="shared" si="0"/>
        <v>11</v>
      </c>
      <c r="M4" s="1">
        <f t="shared" si="0"/>
        <v>12</v>
      </c>
      <c r="N4" s="1">
        <f t="shared" si="0"/>
        <v>13</v>
      </c>
      <c r="O4" s="1">
        <f t="shared" si="0"/>
        <v>14</v>
      </c>
    </row>
    <row r="5" spans="1:15" ht="21.75" customHeight="1">
      <c r="B5" s="652" t="s">
        <v>1025</v>
      </c>
      <c r="C5" s="652"/>
      <c r="D5" s="652"/>
      <c r="E5" s="652"/>
      <c r="F5" s="652"/>
      <c r="G5" s="652"/>
      <c r="H5" s="652"/>
      <c r="I5" s="652"/>
      <c r="J5" s="652"/>
      <c r="K5" s="652"/>
      <c r="L5" s="652"/>
      <c r="M5" s="652"/>
      <c r="N5" s="652"/>
      <c r="O5" s="24"/>
    </row>
    <row r="6" spans="1:15" ht="43.5" customHeight="1">
      <c r="B6" s="36">
        <v>41</v>
      </c>
      <c r="C6" s="36" t="s">
        <v>235</v>
      </c>
      <c r="D6" s="72" t="s">
        <v>1026</v>
      </c>
      <c r="E6" s="73" t="s">
        <v>1027</v>
      </c>
      <c r="F6" s="22"/>
      <c r="G6" s="1022"/>
      <c r="H6" s="546" t="s">
        <v>1028</v>
      </c>
      <c r="I6" s="16">
        <v>8</v>
      </c>
      <c r="J6" s="16">
        <v>8</v>
      </c>
      <c r="K6" s="19" t="s">
        <v>1029</v>
      </c>
      <c r="L6" s="365" t="s">
        <v>1030</v>
      </c>
      <c r="M6" s="5"/>
      <c r="N6" s="4"/>
      <c r="O6" s="24" t="s">
        <v>1031</v>
      </c>
    </row>
    <row r="7" spans="1:15" ht="43.5" customHeight="1">
      <c r="B7" s="36">
        <v>41</v>
      </c>
      <c r="C7" s="1023" t="s">
        <v>1032</v>
      </c>
      <c r="D7" s="72" t="s">
        <v>1033</v>
      </c>
      <c r="E7" s="349" t="s">
        <v>1034</v>
      </c>
      <c r="F7" s="22"/>
      <c r="G7" s="1022"/>
      <c r="H7" s="546" t="s">
        <v>1035</v>
      </c>
      <c r="I7" s="16">
        <v>8</v>
      </c>
      <c r="J7" s="16">
        <v>8</v>
      </c>
      <c r="K7" s="19" t="s">
        <v>1036</v>
      </c>
      <c r="L7" s="365" t="s">
        <v>1037</v>
      </c>
      <c r="M7" s="5"/>
      <c r="N7" s="4"/>
      <c r="O7" s="24"/>
    </row>
    <row r="8" spans="1:15" ht="87" customHeight="1">
      <c r="B8" s="695">
        <v>41</v>
      </c>
      <c r="C8" s="695" t="s">
        <v>235</v>
      </c>
      <c r="D8" s="659" t="s">
        <v>1038</v>
      </c>
      <c r="E8" s="778" t="s">
        <v>1039</v>
      </c>
      <c r="F8" s="802"/>
      <c r="G8" s="1024"/>
      <c r="H8" s="812" t="s">
        <v>1040</v>
      </c>
      <c r="I8" s="720">
        <v>8</v>
      </c>
      <c r="J8" s="720">
        <v>8</v>
      </c>
      <c r="K8" s="720" t="s">
        <v>1041</v>
      </c>
      <c r="L8" s="365" t="s">
        <v>1042</v>
      </c>
      <c r="M8" s="5"/>
      <c r="N8" s="4"/>
      <c r="O8" s="799" t="s">
        <v>1043</v>
      </c>
    </row>
    <row r="9" spans="1:15" ht="74.25" customHeight="1">
      <c r="B9" s="695"/>
      <c r="C9" s="695"/>
      <c r="D9" s="659"/>
      <c r="E9" s="778"/>
      <c r="F9" s="802"/>
      <c r="G9" s="1024"/>
      <c r="H9" s="813"/>
      <c r="I9" s="721"/>
      <c r="J9" s="721"/>
      <c r="K9" s="721"/>
      <c r="L9" s="365" t="s">
        <v>1044</v>
      </c>
      <c r="M9" s="5"/>
      <c r="N9" s="4"/>
      <c r="O9" s="800"/>
    </row>
    <row r="10" spans="1:15" ht="75" customHeight="1">
      <c r="B10" s="695"/>
      <c r="C10" s="695"/>
      <c r="D10" s="659"/>
      <c r="E10" s="778"/>
      <c r="F10" s="802"/>
      <c r="G10" s="1024"/>
      <c r="H10" s="814"/>
      <c r="I10" s="722"/>
      <c r="J10" s="722"/>
      <c r="K10" s="722"/>
      <c r="L10" s="365" t="s">
        <v>1045</v>
      </c>
      <c r="M10" s="5"/>
      <c r="N10" s="4"/>
      <c r="O10" s="801"/>
    </row>
    <row r="11" spans="1:15" ht="43.5" customHeight="1">
      <c r="B11" s="36">
        <v>41</v>
      </c>
      <c r="C11" s="36" t="s">
        <v>235</v>
      </c>
      <c r="D11" s="72" t="s">
        <v>1046</v>
      </c>
      <c r="E11" s="73" t="s">
        <v>1047</v>
      </c>
      <c r="F11" s="81"/>
      <c r="G11" s="1025"/>
      <c r="H11" s="546" t="s">
        <v>1048</v>
      </c>
      <c r="I11" s="417" t="s">
        <v>239</v>
      </c>
      <c r="J11" s="417" t="s">
        <v>239</v>
      </c>
      <c r="K11" s="19" t="s">
        <v>1049</v>
      </c>
      <c r="L11" s="365" t="s">
        <v>1050</v>
      </c>
      <c r="M11" s="5"/>
      <c r="N11" s="4"/>
      <c r="O11" s="24" t="s">
        <v>1031</v>
      </c>
    </row>
    <row r="12" spans="1:15" ht="66.75" customHeight="1">
      <c r="B12" s="36">
        <v>41</v>
      </c>
      <c r="C12" s="37" t="s">
        <v>118</v>
      </c>
      <c r="D12" s="72" t="s">
        <v>1029</v>
      </c>
      <c r="E12" s="71" t="s">
        <v>1051</v>
      </c>
      <c r="F12" s="306" t="s">
        <v>1052</v>
      </c>
      <c r="G12" s="932" t="s">
        <v>1053</v>
      </c>
      <c r="H12" s="546" t="s">
        <v>1054</v>
      </c>
      <c r="I12" s="16">
        <v>12</v>
      </c>
      <c r="J12" s="16">
        <v>12</v>
      </c>
      <c r="K12" s="74" t="s">
        <v>1055</v>
      </c>
      <c r="L12" s="1026" t="s">
        <v>1056</v>
      </c>
      <c r="M12" s="5"/>
      <c r="N12" s="5"/>
      <c r="O12" s="893" t="s">
        <v>1057</v>
      </c>
    </row>
    <row r="13" spans="1:15" ht="48.75" customHeight="1">
      <c r="B13" s="36">
        <v>41</v>
      </c>
      <c r="C13" s="37" t="s">
        <v>118</v>
      </c>
      <c r="D13" s="91" t="s">
        <v>1036</v>
      </c>
      <c r="E13" s="64" t="s">
        <v>1058</v>
      </c>
      <c r="F13" s="1027" t="s">
        <v>1059</v>
      </c>
      <c r="G13" s="1027" t="s">
        <v>1060</v>
      </c>
      <c r="H13" s="546" t="s">
        <v>1061</v>
      </c>
      <c r="I13" s="16">
        <v>12</v>
      </c>
      <c r="J13" s="19">
        <v>12</v>
      </c>
      <c r="K13" s="85" t="s">
        <v>1062</v>
      </c>
      <c r="L13" s="1026" t="s">
        <v>1063</v>
      </c>
      <c r="M13" s="5"/>
      <c r="N13" s="4"/>
      <c r="O13" s="504" t="s">
        <v>1031</v>
      </c>
    </row>
    <row r="14" spans="1:15" ht="76.5" customHeight="1">
      <c r="A14" s="140"/>
      <c r="B14" s="822">
        <v>41</v>
      </c>
      <c r="C14" s="805" t="s">
        <v>118</v>
      </c>
      <c r="D14" s="826" t="s">
        <v>1041</v>
      </c>
      <c r="E14" s="829" t="s">
        <v>1064</v>
      </c>
      <c r="F14" s="1027" t="s">
        <v>1065</v>
      </c>
      <c r="G14" s="1028" t="s">
        <v>1066</v>
      </c>
      <c r="H14" s="546" t="s">
        <v>1067</v>
      </c>
      <c r="I14" s="85">
        <v>12</v>
      </c>
      <c r="J14" s="85">
        <v>12</v>
      </c>
      <c r="K14" s="724" t="s">
        <v>1068</v>
      </c>
      <c r="L14" s="1029" t="s">
        <v>1069</v>
      </c>
      <c r="M14" s="79"/>
      <c r="N14" s="79"/>
      <c r="O14" s="192" t="s">
        <v>1070</v>
      </c>
    </row>
    <row r="15" spans="1:15" ht="75" customHeight="1">
      <c r="A15" s="140"/>
      <c r="B15" s="823"/>
      <c r="C15" s="825"/>
      <c r="D15" s="827"/>
      <c r="E15" s="829"/>
      <c r="F15" s="1027" t="s">
        <v>1071</v>
      </c>
      <c r="G15" s="1028" t="s">
        <v>1072</v>
      </c>
      <c r="H15" s="546" t="s">
        <v>1067</v>
      </c>
      <c r="I15" s="85">
        <v>12</v>
      </c>
      <c r="J15" s="85">
        <v>12</v>
      </c>
      <c r="K15" s="724"/>
      <c r="L15" s="1029"/>
      <c r="M15" s="79"/>
      <c r="N15" s="79"/>
      <c r="O15" s="192" t="s">
        <v>1070</v>
      </c>
    </row>
    <row r="16" spans="1:15" ht="74.25" customHeight="1">
      <c r="A16" s="140"/>
      <c r="B16" s="824"/>
      <c r="C16" s="806"/>
      <c r="D16" s="828"/>
      <c r="E16" s="829"/>
      <c r="F16" s="1027" t="s">
        <v>1073</v>
      </c>
      <c r="G16" s="1030" t="s">
        <v>1074</v>
      </c>
      <c r="H16" s="546" t="s">
        <v>1075</v>
      </c>
      <c r="I16" s="85">
        <v>12</v>
      </c>
      <c r="J16" s="85">
        <v>10</v>
      </c>
      <c r="K16" s="724"/>
      <c r="L16" s="1029"/>
      <c r="M16" s="79"/>
      <c r="N16" s="79"/>
      <c r="O16" s="192" t="s">
        <v>1070</v>
      </c>
    </row>
    <row r="17" spans="2:15" ht="60.75" customHeight="1">
      <c r="B17" s="36">
        <v>41</v>
      </c>
      <c r="C17" s="37" t="s">
        <v>118</v>
      </c>
      <c r="D17" s="72" t="s">
        <v>1049</v>
      </c>
      <c r="E17" s="71" t="s">
        <v>1076</v>
      </c>
      <c r="F17" s="932" t="s">
        <v>1077</v>
      </c>
      <c r="G17" s="1028" t="s">
        <v>1078</v>
      </c>
      <c r="H17" s="192" t="s">
        <v>1079</v>
      </c>
      <c r="I17" s="417" t="s">
        <v>1080</v>
      </c>
      <c r="J17" s="16">
        <v>10</v>
      </c>
      <c r="K17" s="74" t="s">
        <v>1081</v>
      </c>
      <c r="L17" s="1026" t="s">
        <v>1082</v>
      </c>
      <c r="M17" s="5"/>
      <c r="N17" s="5"/>
      <c r="O17" s="24" t="s">
        <v>1031</v>
      </c>
    </row>
    <row r="18" spans="2:15" ht="47.25" customHeight="1">
      <c r="B18" s="36">
        <v>41</v>
      </c>
      <c r="C18" s="37" t="s">
        <v>118</v>
      </c>
      <c r="D18" s="72" t="s">
        <v>1083</v>
      </c>
      <c r="E18" s="71" t="s">
        <v>1084</v>
      </c>
      <c r="F18" s="306" t="s">
        <v>1085</v>
      </c>
      <c r="G18" s="1031" t="s">
        <v>1086</v>
      </c>
      <c r="H18" s="192" t="s">
        <v>1087</v>
      </c>
      <c r="I18" s="16">
        <v>12</v>
      </c>
      <c r="J18" s="16">
        <v>7</v>
      </c>
      <c r="K18" s="74" t="s">
        <v>1088</v>
      </c>
      <c r="L18" s="1026" t="s">
        <v>1089</v>
      </c>
      <c r="M18" s="5"/>
      <c r="N18" s="5"/>
      <c r="O18" s="24" t="s">
        <v>1090</v>
      </c>
    </row>
    <row r="19" spans="2:15" ht="51.75" customHeight="1">
      <c r="B19" s="695">
        <v>41</v>
      </c>
      <c r="C19" s="717" t="s">
        <v>118</v>
      </c>
      <c r="D19" s="659" t="s">
        <v>1091</v>
      </c>
      <c r="E19" s="656" t="s">
        <v>1092</v>
      </c>
      <c r="F19" s="306" t="s">
        <v>1093</v>
      </c>
      <c r="G19" s="1032" t="s">
        <v>1094</v>
      </c>
      <c r="H19" s="192" t="s">
        <v>1095</v>
      </c>
      <c r="I19" s="16">
        <v>12</v>
      </c>
      <c r="J19" s="16">
        <v>10</v>
      </c>
      <c r="K19" s="659" t="s">
        <v>1096</v>
      </c>
      <c r="L19" s="1026" t="s">
        <v>1097</v>
      </c>
      <c r="M19" s="84"/>
      <c r="N19" s="5"/>
      <c r="O19" s="504" t="s">
        <v>1098</v>
      </c>
    </row>
    <row r="20" spans="2:15" ht="43.5" customHeight="1">
      <c r="B20" s="695"/>
      <c r="C20" s="717"/>
      <c r="D20" s="659"/>
      <c r="E20" s="656"/>
      <c r="F20" s="306" t="s">
        <v>1099</v>
      </c>
      <c r="G20" s="1032" t="s">
        <v>1100</v>
      </c>
      <c r="H20" s="547" t="s">
        <v>1101</v>
      </c>
      <c r="I20" s="466">
        <v>6</v>
      </c>
      <c r="J20" s="466">
        <v>6</v>
      </c>
      <c r="K20" s="661"/>
      <c r="L20" s="1026" t="s">
        <v>1102</v>
      </c>
      <c r="M20" s="84"/>
      <c r="N20" s="5"/>
      <c r="O20" s="24"/>
    </row>
    <row r="21" spans="2:15" ht="36" customHeight="1">
      <c r="B21" s="36">
        <v>41</v>
      </c>
      <c r="C21" s="37" t="s">
        <v>118</v>
      </c>
      <c r="D21" s="72" t="s">
        <v>1103</v>
      </c>
      <c r="E21" s="71" t="s">
        <v>1104</v>
      </c>
      <c r="F21" s="306" t="s">
        <v>1105</v>
      </c>
      <c r="G21" s="932" t="s">
        <v>1106</v>
      </c>
      <c r="H21" s="546" t="s">
        <v>1107</v>
      </c>
      <c r="I21" s="16">
        <v>12</v>
      </c>
      <c r="J21" s="16">
        <v>12</v>
      </c>
      <c r="K21" s="74"/>
      <c r="L21" s="1033"/>
      <c r="M21" s="5"/>
      <c r="N21" s="5"/>
      <c r="O21" s="24"/>
    </row>
    <row r="22" spans="2:15" ht="65.25" customHeight="1">
      <c r="B22" s="5">
        <v>41</v>
      </c>
      <c r="C22" s="3" t="s">
        <v>83</v>
      </c>
      <c r="D22" s="19" t="s">
        <v>1055</v>
      </c>
      <c r="E22" s="594" t="s">
        <v>1051</v>
      </c>
      <c r="F22" s="307" t="s">
        <v>1108</v>
      </c>
      <c r="G22" s="1020" t="s">
        <v>1109</v>
      </c>
      <c r="H22" s="548" t="s">
        <v>1054</v>
      </c>
      <c r="I22" s="419">
        <v>12</v>
      </c>
      <c r="J22" s="419">
        <v>12</v>
      </c>
      <c r="K22" s="36"/>
      <c r="L22" s="1034"/>
      <c r="M22" s="36"/>
      <c r="N22" s="139"/>
      <c r="O22" s="505" t="s">
        <v>1110</v>
      </c>
    </row>
    <row r="23" spans="2:15" ht="29.1">
      <c r="B23" s="5">
        <v>41</v>
      </c>
      <c r="C23" s="3" t="s">
        <v>83</v>
      </c>
      <c r="D23" s="19" t="s">
        <v>1062</v>
      </c>
      <c r="E23" s="594" t="s">
        <v>1058</v>
      </c>
      <c r="F23" s="307" t="s">
        <v>1111</v>
      </c>
      <c r="G23" s="899" t="s">
        <v>1112</v>
      </c>
      <c r="H23" s="76" t="s">
        <v>1113</v>
      </c>
      <c r="I23" s="420">
        <v>12</v>
      </c>
      <c r="J23" s="420">
        <v>12</v>
      </c>
      <c r="K23" s="79"/>
      <c r="L23" s="79"/>
      <c r="M23" s="79"/>
      <c r="N23" s="140"/>
      <c r="O23" s="504" t="s">
        <v>1031</v>
      </c>
    </row>
    <row r="24" spans="2:15" ht="72.599999999999994">
      <c r="B24" s="39">
        <v>41</v>
      </c>
      <c r="C24" s="38" t="s">
        <v>83</v>
      </c>
      <c r="D24" s="95" t="s">
        <v>1068</v>
      </c>
      <c r="E24" s="595" t="s">
        <v>1064</v>
      </c>
      <c r="F24" s="1035" t="s">
        <v>1114</v>
      </c>
      <c r="G24" s="899" t="s">
        <v>1115</v>
      </c>
      <c r="H24" s="509" t="s">
        <v>1116</v>
      </c>
      <c r="I24" s="418">
        <v>12</v>
      </c>
      <c r="J24" s="421">
        <v>10</v>
      </c>
      <c r="K24" s="39"/>
      <c r="L24" s="39"/>
      <c r="M24" s="39"/>
      <c r="N24" s="357"/>
      <c r="O24" s="506" t="s">
        <v>1070</v>
      </c>
    </row>
    <row r="25" spans="2:15" ht="29.1">
      <c r="B25" s="5">
        <v>41</v>
      </c>
      <c r="C25" s="86" t="s">
        <v>83</v>
      </c>
      <c r="D25" s="85" t="s">
        <v>1081</v>
      </c>
      <c r="E25" s="596" t="s">
        <v>1076</v>
      </c>
      <c r="F25" s="464" t="s">
        <v>1117</v>
      </c>
      <c r="G25" s="270" t="s">
        <v>1118</v>
      </c>
      <c r="H25" s="548" t="s">
        <v>1079</v>
      </c>
      <c r="I25" s="418">
        <v>6</v>
      </c>
      <c r="J25" s="418">
        <v>6</v>
      </c>
      <c r="K25" s="5"/>
      <c r="L25" s="5"/>
      <c r="M25" s="5"/>
      <c r="N25" s="4"/>
      <c r="O25" s="504" t="s">
        <v>1031</v>
      </c>
    </row>
    <row r="26" spans="2:15" ht="29.1">
      <c r="B26" s="5">
        <v>41</v>
      </c>
      <c r="C26" s="3" t="s">
        <v>83</v>
      </c>
      <c r="D26" s="74" t="s">
        <v>1088</v>
      </c>
      <c r="E26" s="597" t="s">
        <v>1084</v>
      </c>
      <c r="F26" s="1036" t="s">
        <v>1119</v>
      </c>
      <c r="G26" s="1037" t="s">
        <v>1120</v>
      </c>
      <c r="H26" s="509" t="s">
        <v>1121</v>
      </c>
      <c r="I26" s="418">
        <v>12</v>
      </c>
      <c r="J26" s="418">
        <v>7</v>
      </c>
      <c r="K26" s="5"/>
      <c r="L26" s="5"/>
      <c r="M26" s="5"/>
      <c r="N26" s="4"/>
      <c r="O26" s="507" t="s">
        <v>1122</v>
      </c>
    </row>
    <row r="27" spans="2:15" ht="39.75" customHeight="1">
      <c r="B27" s="695">
        <v>41</v>
      </c>
      <c r="C27" s="717" t="s">
        <v>83</v>
      </c>
      <c r="D27" s="659" t="s">
        <v>1096</v>
      </c>
      <c r="E27" s="808" t="s">
        <v>1092</v>
      </c>
      <c r="F27" s="1036" t="s">
        <v>1123</v>
      </c>
      <c r="G27" s="603" t="s">
        <v>1124</v>
      </c>
      <c r="H27" s="509" t="s">
        <v>1125</v>
      </c>
      <c r="I27" s="419">
        <v>12</v>
      </c>
      <c r="J27" s="419">
        <v>10</v>
      </c>
      <c r="K27" s="36"/>
      <c r="L27" s="165"/>
      <c r="M27" s="36"/>
      <c r="N27" s="139"/>
      <c r="O27" s="504" t="s">
        <v>1098</v>
      </c>
    </row>
    <row r="28" spans="2:15" ht="38.25" customHeight="1">
      <c r="B28" s="712"/>
      <c r="C28" s="719"/>
      <c r="D28" s="661"/>
      <c r="E28" s="809"/>
      <c r="F28" s="1038" t="s">
        <v>1126</v>
      </c>
      <c r="G28" s="270" t="s">
        <v>1127</v>
      </c>
      <c r="H28" s="549" t="s">
        <v>1101</v>
      </c>
      <c r="I28" s="74">
        <v>6</v>
      </c>
      <c r="J28" s="74">
        <v>6</v>
      </c>
      <c r="K28" s="191"/>
      <c r="L28" s="191"/>
      <c r="M28" s="191"/>
      <c r="N28" s="460"/>
      <c r="O28" s="508"/>
    </row>
    <row r="29" spans="2:15" ht="42" customHeight="1">
      <c r="B29" s="695">
        <v>41</v>
      </c>
      <c r="C29" s="805" t="s">
        <v>83</v>
      </c>
      <c r="D29" s="807" t="s">
        <v>1128</v>
      </c>
      <c r="E29" s="803" t="s">
        <v>1129</v>
      </c>
      <c r="F29" s="1036" t="s">
        <v>1130</v>
      </c>
      <c r="G29" s="479" t="s">
        <v>1131</v>
      </c>
      <c r="H29" s="509" t="s">
        <v>1132</v>
      </c>
      <c r="I29" s="79"/>
      <c r="J29" s="79"/>
      <c r="K29" s="79"/>
      <c r="L29" s="79"/>
      <c r="M29" s="79"/>
      <c r="N29" s="140"/>
      <c r="O29" s="509" t="s">
        <v>1122</v>
      </c>
    </row>
    <row r="30" spans="2:15" ht="36" customHeight="1">
      <c r="B30" s="712"/>
      <c r="C30" s="806"/>
      <c r="D30" s="625"/>
      <c r="E30" s="804"/>
      <c r="F30" s="1036" t="s">
        <v>1133</v>
      </c>
      <c r="G30" s="459" t="s">
        <v>1134</v>
      </c>
      <c r="H30" s="509">
        <v>10.27</v>
      </c>
      <c r="I30" s="79"/>
      <c r="J30" s="79"/>
      <c r="K30" s="79"/>
      <c r="L30" s="79"/>
      <c r="M30" s="79"/>
      <c r="N30" s="140"/>
      <c r="O30" s="509" t="s">
        <v>1122</v>
      </c>
    </row>
    <row r="31" spans="2:15" ht="47.25" customHeight="1">
      <c r="B31" s="5">
        <v>41</v>
      </c>
      <c r="C31" s="86" t="s">
        <v>83</v>
      </c>
      <c r="D31" s="85" t="s">
        <v>1135</v>
      </c>
      <c r="E31" s="596" t="s">
        <v>1136</v>
      </c>
      <c r="F31" s="1036" t="s">
        <v>1137</v>
      </c>
      <c r="G31" s="459" t="s">
        <v>1138</v>
      </c>
      <c r="H31" s="509" t="s">
        <v>1113</v>
      </c>
      <c r="I31" s="79"/>
      <c r="J31" s="79"/>
      <c r="K31" s="79"/>
      <c r="L31" s="79"/>
      <c r="M31" s="79"/>
      <c r="N31" s="140"/>
      <c r="O31" s="76" t="s">
        <v>1139</v>
      </c>
    </row>
    <row r="32" spans="2:15" ht="63" customHeight="1">
      <c r="B32" s="5">
        <v>41</v>
      </c>
      <c r="C32" s="86" t="s">
        <v>83</v>
      </c>
      <c r="D32" s="85" t="s">
        <v>1140</v>
      </c>
      <c r="E32" s="596" t="s">
        <v>1141</v>
      </c>
      <c r="F32" s="1036" t="s">
        <v>1142</v>
      </c>
      <c r="G32" s="459" t="s">
        <v>1143</v>
      </c>
      <c r="H32" s="546" t="s">
        <v>1144</v>
      </c>
      <c r="I32" s="79"/>
      <c r="J32" s="79"/>
      <c r="K32" s="79"/>
      <c r="L32" s="79"/>
      <c r="M32" s="79"/>
      <c r="N32" s="140"/>
      <c r="O32" s="192" t="s">
        <v>1145</v>
      </c>
    </row>
    <row r="33" spans="2:15" ht="29.1">
      <c r="B33" s="5">
        <v>41</v>
      </c>
      <c r="C33" s="86" t="s">
        <v>83</v>
      </c>
      <c r="D33" s="85" t="s">
        <v>1146</v>
      </c>
      <c r="E33" s="596" t="s">
        <v>1147</v>
      </c>
      <c r="F33" s="1036" t="s">
        <v>1148</v>
      </c>
      <c r="G33" s="459" t="s">
        <v>1149</v>
      </c>
      <c r="H33" s="550" t="s">
        <v>1150</v>
      </c>
      <c r="I33" s="79"/>
      <c r="J33" s="79"/>
      <c r="K33" s="79"/>
      <c r="L33" s="79"/>
      <c r="M33" s="79"/>
      <c r="N33" s="140"/>
      <c r="O33" s="76" t="s">
        <v>1151</v>
      </c>
    </row>
    <row r="34" spans="2:15" ht="30.75" customHeight="1">
      <c r="B34" s="695">
        <v>41</v>
      </c>
      <c r="C34" s="805" t="s">
        <v>83</v>
      </c>
      <c r="D34" s="624" t="s">
        <v>1152</v>
      </c>
      <c r="E34" s="810" t="s">
        <v>1153</v>
      </c>
      <c r="F34" s="328" t="s">
        <v>1154</v>
      </c>
      <c r="G34" s="459" t="s">
        <v>1155</v>
      </c>
      <c r="H34" s="551" t="s">
        <v>1156</v>
      </c>
      <c r="I34" s="465"/>
      <c r="J34" s="79"/>
      <c r="K34" s="79"/>
      <c r="L34" s="79"/>
      <c r="M34" s="79"/>
      <c r="N34" s="140"/>
      <c r="O34" s="509" t="s">
        <v>1122</v>
      </c>
    </row>
    <row r="35" spans="2:15" ht="35.25" customHeight="1">
      <c r="B35" s="712"/>
      <c r="C35" s="806"/>
      <c r="D35" s="625"/>
      <c r="E35" s="811"/>
      <c r="F35" s="463" t="s">
        <v>1157</v>
      </c>
      <c r="G35" s="459" t="s">
        <v>1158</v>
      </c>
      <c r="H35" s="551" t="s">
        <v>1156</v>
      </c>
      <c r="I35" s="79"/>
      <c r="J35" s="79"/>
      <c r="K35" s="79"/>
      <c r="L35" s="79"/>
      <c r="M35" s="79"/>
      <c r="N35" s="140"/>
      <c r="O35" s="509" t="s">
        <v>1122</v>
      </c>
    </row>
    <row r="36" spans="2:15" ht="29.1">
      <c r="B36" s="5">
        <v>41</v>
      </c>
      <c r="C36" s="86" t="s">
        <v>83</v>
      </c>
      <c r="D36" s="85" t="s">
        <v>1159</v>
      </c>
      <c r="E36" s="598" t="s">
        <v>1160</v>
      </c>
      <c r="F36" s="961" t="s">
        <v>1161</v>
      </c>
      <c r="G36" s="462" t="s">
        <v>1162</v>
      </c>
      <c r="H36" s="509" t="s">
        <v>1163</v>
      </c>
      <c r="I36" s="79"/>
      <c r="J36" s="79"/>
      <c r="K36" s="79"/>
      <c r="L36" s="79"/>
      <c r="M36" s="79"/>
      <c r="N36" s="140"/>
      <c r="O36" s="76" t="s">
        <v>1031</v>
      </c>
    </row>
    <row r="37" spans="2:15">
      <c r="N37" s="6"/>
    </row>
    <row r="38" spans="2:15" ht="15" customHeight="1">
      <c r="B38" s="637" t="s">
        <v>90</v>
      </c>
      <c r="C38" s="638"/>
      <c r="D38" s="638"/>
      <c r="E38" s="638"/>
      <c r="F38" s="639"/>
      <c r="N38" s="6"/>
    </row>
    <row r="39" spans="2:15" ht="14.45" customHeight="1">
      <c r="B39" s="640" t="s">
        <v>91</v>
      </c>
      <c r="C39" s="640"/>
      <c r="D39" s="640"/>
      <c r="E39" s="640"/>
      <c r="F39" s="640"/>
      <c r="G39" s="8"/>
      <c r="N39" s="6"/>
    </row>
    <row r="40" spans="2:15" ht="15" customHeight="1">
      <c r="B40" s="632" t="s">
        <v>92</v>
      </c>
      <c r="C40" s="633"/>
      <c r="D40" s="634"/>
      <c r="E40" s="630" t="s">
        <v>93</v>
      </c>
      <c r="F40" s="631"/>
      <c r="N40" s="6"/>
    </row>
    <row r="41" spans="2:15" ht="57.95">
      <c r="B41" s="1" t="s">
        <v>70</v>
      </c>
      <c r="C41" s="1" t="s">
        <v>71</v>
      </c>
      <c r="D41" s="891" t="s">
        <v>114</v>
      </c>
      <c r="E41" s="7" t="s">
        <v>94</v>
      </c>
      <c r="F41" s="1" t="s">
        <v>95</v>
      </c>
      <c r="H41" s="32"/>
      <c r="I41" s="8"/>
      <c r="N41" s="6"/>
    </row>
    <row r="42" spans="2:15" ht="36" customHeight="1">
      <c r="B42" s="1" t="s">
        <v>1164</v>
      </c>
      <c r="C42" s="1" t="s">
        <v>1027</v>
      </c>
      <c r="D42" s="1"/>
      <c r="E42" s="28" t="s">
        <v>1165</v>
      </c>
      <c r="F42" s="3" t="s">
        <v>1027</v>
      </c>
      <c r="H42" s="82"/>
      <c r="I42" s="83"/>
      <c r="J42" s="83"/>
    </row>
    <row r="43" spans="2:15" ht="36" customHeight="1">
      <c r="B43" s="688" t="s">
        <v>1033</v>
      </c>
      <c r="C43" s="688" t="s">
        <v>1034</v>
      </c>
      <c r="D43" s="688"/>
      <c r="E43" s="28" t="s">
        <v>1166</v>
      </c>
      <c r="F43" s="3" t="s">
        <v>1034</v>
      </c>
      <c r="H43" s="82"/>
      <c r="I43" s="83"/>
      <c r="J43" s="83"/>
    </row>
    <row r="44" spans="2:15" ht="36" customHeight="1">
      <c r="B44" s="690"/>
      <c r="C44" s="690"/>
      <c r="D44" s="690"/>
      <c r="E44" s="28" t="s">
        <v>1167</v>
      </c>
      <c r="F44" s="3" t="s">
        <v>1168</v>
      </c>
      <c r="H44" s="82"/>
      <c r="I44" s="83"/>
      <c r="J44" s="83"/>
    </row>
    <row r="45" spans="2:15" ht="36" customHeight="1">
      <c r="B45" s="1" t="s">
        <v>1038</v>
      </c>
      <c r="C45" s="1" t="s">
        <v>1039</v>
      </c>
      <c r="D45" s="1"/>
      <c r="E45" s="28" t="s">
        <v>1169</v>
      </c>
      <c r="F45" s="3" t="s">
        <v>1039</v>
      </c>
      <c r="H45" s="82"/>
      <c r="I45" s="83"/>
      <c r="J45" s="83"/>
    </row>
    <row r="46" spans="2:15" ht="36" customHeight="1">
      <c r="B46" s="1" t="s">
        <v>1046</v>
      </c>
      <c r="C46" s="1" t="s">
        <v>1047</v>
      </c>
      <c r="D46" s="1"/>
      <c r="E46" s="28" t="s">
        <v>1170</v>
      </c>
      <c r="F46" s="3" t="s">
        <v>1047</v>
      </c>
      <c r="N46" s="6"/>
    </row>
    <row r="47" spans="2:15" ht="36" customHeight="1">
      <c r="B47" s="1" t="s">
        <v>1029</v>
      </c>
      <c r="C47" s="1" t="s">
        <v>1051</v>
      </c>
      <c r="D47" s="1"/>
      <c r="E47" s="28" t="s">
        <v>1171</v>
      </c>
      <c r="F47" s="3" t="s">
        <v>1172</v>
      </c>
      <c r="H47" s="82"/>
      <c r="I47" s="83"/>
      <c r="J47" s="83"/>
    </row>
    <row r="48" spans="2:15" ht="36" customHeight="1">
      <c r="B48" s="2" t="s">
        <v>1036</v>
      </c>
      <c r="C48" s="1" t="s">
        <v>1058</v>
      </c>
      <c r="D48" s="1"/>
      <c r="E48" s="28" t="s">
        <v>1173</v>
      </c>
      <c r="F48" s="3" t="s">
        <v>1174</v>
      </c>
      <c r="H48" s="82"/>
      <c r="I48" s="83"/>
      <c r="J48" s="83"/>
    </row>
    <row r="49" spans="2:14" ht="44.25" customHeight="1">
      <c r="B49" s="706" t="s">
        <v>1041</v>
      </c>
      <c r="C49" s="820" t="s">
        <v>1175</v>
      </c>
      <c r="D49" s="3" t="s">
        <v>1066</v>
      </c>
      <c r="E49" s="28" t="s">
        <v>1176</v>
      </c>
      <c r="F49" s="3" t="s">
        <v>1177</v>
      </c>
      <c r="H49" s="82"/>
      <c r="I49" s="83"/>
      <c r="J49" s="83"/>
    </row>
    <row r="50" spans="2:14" ht="36" customHeight="1">
      <c r="B50" s="706"/>
      <c r="C50" s="821"/>
      <c r="D50" s="3" t="s">
        <v>1072</v>
      </c>
      <c r="E50" s="28" t="s">
        <v>1178</v>
      </c>
      <c r="F50" s="3" t="s">
        <v>1179</v>
      </c>
      <c r="H50" s="82"/>
      <c r="I50" s="83"/>
      <c r="J50" s="83"/>
    </row>
    <row r="51" spans="2:14" ht="36" customHeight="1">
      <c r="B51" s="706"/>
      <c r="C51" s="821"/>
      <c r="D51" s="3" t="s">
        <v>1074</v>
      </c>
      <c r="E51" s="28" t="s">
        <v>1180</v>
      </c>
      <c r="F51" s="3" t="s">
        <v>1181</v>
      </c>
      <c r="H51" s="82"/>
      <c r="I51" s="83"/>
      <c r="J51" s="83"/>
    </row>
    <row r="52" spans="2:14" ht="36" customHeight="1">
      <c r="B52" s="355" t="s">
        <v>1049</v>
      </c>
      <c r="C52" s="62" t="s">
        <v>1076</v>
      </c>
      <c r="D52" s="116"/>
      <c r="E52" s="28" t="s">
        <v>1182</v>
      </c>
      <c r="F52" s="3" t="s">
        <v>1183</v>
      </c>
      <c r="N52" s="6"/>
    </row>
    <row r="53" spans="2:14" ht="36" customHeight="1">
      <c r="B53" s="33" t="s">
        <v>1083</v>
      </c>
      <c r="C53" s="1" t="s">
        <v>1084</v>
      </c>
      <c r="D53" s="1"/>
      <c r="E53" s="28" t="s">
        <v>1184</v>
      </c>
      <c r="F53" s="38" t="s">
        <v>1185</v>
      </c>
      <c r="H53" s="8"/>
      <c r="I53" s="34"/>
      <c r="N53" s="6"/>
    </row>
    <row r="54" spans="2:14" ht="36" customHeight="1">
      <c r="B54" s="80" t="s">
        <v>1091</v>
      </c>
      <c r="C54" s="2" t="s">
        <v>1092</v>
      </c>
      <c r="D54" s="38" t="s">
        <v>1094</v>
      </c>
      <c r="E54" s="28" t="s">
        <v>1186</v>
      </c>
      <c r="F54" s="38" t="s">
        <v>1187</v>
      </c>
      <c r="N54" s="6"/>
    </row>
    <row r="55" spans="2:14" ht="36" customHeight="1">
      <c r="B55" s="1" t="s">
        <v>1103</v>
      </c>
      <c r="C55" s="1" t="s">
        <v>1104</v>
      </c>
      <c r="D55" s="1"/>
      <c r="E55" s="28" t="s">
        <v>1188</v>
      </c>
      <c r="F55" s="3" t="s">
        <v>1189</v>
      </c>
      <c r="H55" s="31"/>
      <c r="I55" s="83"/>
      <c r="J55" s="83"/>
    </row>
    <row r="56" spans="2:14" ht="36" customHeight="1">
      <c r="B56" s="1" t="s">
        <v>660</v>
      </c>
      <c r="C56" s="1" t="s">
        <v>661</v>
      </c>
      <c r="D56" s="3" t="s">
        <v>1190</v>
      </c>
      <c r="E56" s="28" t="s">
        <v>700</v>
      </c>
      <c r="F56" s="3" t="s">
        <v>1191</v>
      </c>
      <c r="H56" s="31"/>
      <c r="I56" s="83"/>
      <c r="J56" s="83"/>
    </row>
    <row r="57" spans="2:14" ht="36" customHeight="1">
      <c r="B57" s="1" t="s">
        <v>1055</v>
      </c>
      <c r="C57" s="1" t="s">
        <v>1051</v>
      </c>
      <c r="D57" s="1"/>
      <c r="E57" s="490" t="s">
        <v>116</v>
      </c>
      <c r="F57" s="490" t="s">
        <v>116</v>
      </c>
      <c r="H57" s="31"/>
      <c r="I57" s="8"/>
      <c r="N57" s="6"/>
    </row>
    <row r="58" spans="2:14" ht="36" customHeight="1">
      <c r="B58" s="1" t="s">
        <v>1062</v>
      </c>
      <c r="C58" s="1" t="s">
        <v>1058</v>
      </c>
      <c r="D58" s="1"/>
      <c r="E58" s="28" t="s">
        <v>1192</v>
      </c>
      <c r="F58" s="3" t="s">
        <v>1136</v>
      </c>
      <c r="H58" s="31"/>
      <c r="I58" s="8"/>
      <c r="N58" s="6"/>
    </row>
    <row r="59" spans="2:14" ht="60" customHeight="1">
      <c r="B59" s="80" t="s">
        <v>1068</v>
      </c>
      <c r="C59" s="7" t="s">
        <v>1193</v>
      </c>
      <c r="D59" s="1"/>
      <c r="E59" s="28" t="s">
        <v>1194</v>
      </c>
      <c r="F59" s="37" t="s">
        <v>1195</v>
      </c>
      <c r="G59" s="30"/>
      <c r="N59" s="6"/>
    </row>
    <row r="60" spans="2:14" ht="39" customHeight="1">
      <c r="B60" s="80" t="s">
        <v>1081</v>
      </c>
      <c r="C60" s="7" t="s">
        <v>1076</v>
      </c>
      <c r="D60" s="1"/>
      <c r="E60" s="490" t="s">
        <v>116</v>
      </c>
      <c r="F60" s="490" t="s">
        <v>116</v>
      </c>
      <c r="G60" s="30"/>
      <c r="N60" s="6"/>
    </row>
    <row r="61" spans="2:14" ht="44.25" customHeight="1">
      <c r="B61" s="1" t="s">
        <v>1088</v>
      </c>
      <c r="C61" s="1" t="s">
        <v>1084</v>
      </c>
      <c r="D61" s="1"/>
      <c r="E61" s="28" t="s">
        <v>1196</v>
      </c>
      <c r="F61" s="3" t="s">
        <v>1084</v>
      </c>
      <c r="N61" s="6"/>
    </row>
    <row r="62" spans="2:14" ht="40.5" customHeight="1">
      <c r="B62" s="691" t="s">
        <v>1096</v>
      </c>
      <c r="C62" s="688" t="s">
        <v>1092</v>
      </c>
      <c r="D62" s="3" t="s">
        <v>1124</v>
      </c>
      <c r="E62" s="28" t="s">
        <v>1197</v>
      </c>
      <c r="F62" s="3" t="s">
        <v>1198</v>
      </c>
      <c r="N62" s="6"/>
    </row>
    <row r="63" spans="2:14" ht="36" customHeight="1">
      <c r="B63" s="692"/>
      <c r="C63" s="689"/>
      <c r="D63" s="37" t="s">
        <v>1127</v>
      </c>
      <c r="E63" s="88" t="s">
        <v>1199</v>
      </c>
      <c r="F63" s="37" t="s">
        <v>1200</v>
      </c>
      <c r="N63" s="6"/>
    </row>
    <row r="64" spans="2:14" ht="29.25" customHeight="1">
      <c r="B64" s="672" t="s">
        <v>1128</v>
      </c>
      <c r="C64" s="817" t="s">
        <v>1129</v>
      </c>
      <c r="D64" s="626" t="s">
        <v>1201</v>
      </c>
      <c r="E64" s="480" t="s">
        <v>1202</v>
      </c>
      <c r="F64" s="89" t="s">
        <v>1129</v>
      </c>
    </row>
    <row r="65" spans="2:7" ht="27" customHeight="1">
      <c r="B65" s="816"/>
      <c r="C65" s="818"/>
      <c r="D65" s="815"/>
      <c r="E65" s="89" t="s">
        <v>1203</v>
      </c>
      <c r="F65" s="89" t="s">
        <v>1204</v>
      </c>
    </row>
    <row r="66" spans="2:7" ht="35.25" customHeight="1">
      <c r="B66" s="673"/>
      <c r="C66" s="819"/>
      <c r="D66" s="89" t="s">
        <v>1134</v>
      </c>
      <c r="E66" s="89" t="s">
        <v>1205</v>
      </c>
      <c r="F66" s="89" t="s">
        <v>1206</v>
      </c>
    </row>
    <row r="67" spans="2:7" ht="33" customHeight="1">
      <c r="B67" s="358" t="s">
        <v>1135</v>
      </c>
      <c r="C67" s="356" t="s">
        <v>1136</v>
      </c>
      <c r="D67" s="253"/>
      <c r="E67" s="147" t="s">
        <v>1207</v>
      </c>
      <c r="F67" s="38" t="s">
        <v>1136</v>
      </c>
    </row>
    <row r="68" spans="2:7" ht="33.75" customHeight="1">
      <c r="B68" s="61" t="s">
        <v>1140</v>
      </c>
      <c r="C68" s="87" t="s">
        <v>1141</v>
      </c>
      <c r="D68" s="2"/>
      <c r="E68" s="28" t="s">
        <v>1208</v>
      </c>
      <c r="F68" s="3" t="s">
        <v>1141</v>
      </c>
    </row>
    <row r="69" spans="2:7" ht="27" customHeight="1">
      <c r="B69" s="61" t="s">
        <v>1146</v>
      </c>
      <c r="C69" s="87" t="s">
        <v>1147</v>
      </c>
      <c r="D69" s="77"/>
      <c r="E69" s="104" t="s">
        <v>1209</v>
      </c>
      <c r="F69" s="104" t="s">
        <v>1076</v>
      </c>
    </row>
    <row r="70" spans="2:7" ht="27" customHeight="1">
      <c r="B70" s="61" t="s">
        <v>1152</v>
      </c>
      <c r="C70" s="77" t="s">
        <v>1153</v>
      </c>
      <c r="D70" s="359"/>
      <c r="E70" s="89" t="s">
        <v>1210</v>
      </c>
      <c r="F70" s="118" t="s">
        <v>1084</v>
      </c>
    </row>
    <row r="71" spans="2:7" ht="28.5" customHeight="1">
      <c r="B71" s="77" t="s">
        <v>1159</v>
      </c>
      <c r="C71" s="62" t="s">
        <v>1160</v>
      </c>
      <c r="D71" s="77"/>
      <c r="E71" s="89" t="s">
        <v>1211</v>
      </c>
      <c r="F71" s="89" t="s">
        <v>1160</v>
      </c>
    </row>
    <row r="75" spans="2:7" ht="15" customHeight="1">
      <c r="B75" s="635" t="s">
        <v>99</v>
      </c>
      <c r="C75" s="635"/>
      <c r="D75" s="635"/>
      <c r="E75" s="635"/>
      <c r="F75" s="635"/>
      <c r="G75" s="635"/>
    </row>
    <row r="76" spans="2:7" ht="15" customHeight="1">
      <c r="B76" s="636" t="s">
        <v>100</v>
      </c>
      <c r="C76" s="636"/>
      <c r="D76" s="636"/>
      <c r="E76" s="636"/>
      <c r="F76" s="636"/>
      <c r="G76" s="636"/>
    </row>
    <row r="77" spans="2:7" ht="29.1">
      <c r="B77" s="415"/>
      <c r="C77" s="190" t="s">
        <v>101</v>
      </c>
      <c r="D77" s="190" t="s">
        <v>102</v>
      </c>
      <c r="E77" s="190" t="s">
        <v>103</v>
      </c>
      <c r="F77" s="190" t="s">
        <v>104</v>
      </c>
      <c r="G77" s="348" t="s">
        <v>105</v>
      </c>
    </row>
    <row r="78" spans="2:7">
      <c r="B78" s="415" t="s">
        <v>7</v>
      </c>
      <c r="C78" s="190">
        <v>0</v>
      </c>
      <c r="D78" s="190">
        <v>0</v>
      </c>
      <c r="E78" s="190">
        <v>0</v>
      </c>
      <c r="F78" s="190">
        <v>0</v>
      </c>
      <c r="G78" s="89">
        <v>0</v>
      </c>
    </row>
    <row r="79" spans="2:7">
      <c r="B79" s="140" t="s">
        <v>106</v>
      </c>
      <c r="C79" s="79">
        <v>4</v>
      </c>
      <c r="D79" s="79">
        <v>5</v>
      </c>
      <c r="E79" s="79">
        <v>0</v>
      </c>
      <c r="F79" s="79">
        <v>0</v>
      </c>
      <c r="G79" s="79">
        <v>0</v>
      </c>
    </row>
    <row r="80" spans="2:7">
      <c r="B80" s="140" t="s">
        <v>9</v>
      </c>
      <c r="C80" s="79">
        <v>7</v>
      </c>
      <c r="D80" s="79">
        <v>10</v>
      </c>
      <c r="E80" s="79">
        <v>1</v>
      </c>
      <c r="F80" s="79">
        <v>0</v>
      </c>
      <c r="G80" s="79">
        <v>0</v>
      </c>
    </row>
    <row r="81" spans="2:7">
      <c r="B81" s="140" t="s">
        <v>10</v>
      </c>
      <c r="C81" s="79">
        <v>6</v>
      </c>
      <c r="D81" s="79">
        <v>1</v>
      </c>
      <c r="E81" s="79">
        <v>0</v>
      </c>
      <c r="F81" s="79">
        <v>0</v>
      </c>
      <c r="G81" s="79">
        <v>2</v>
      </c>
    </row>
    <row r="82" spans="2:7">
      <c r="B82" s="140" t="s">
        <v>11</v>
      </c>
      <c r="C82" s="79">
        <v>0</v>
      </c>
      <c r="D82" s="79">
        <v>4</v>
      </c>
      <c r="E82" s="79">
        <v>0</v>
      </c>
      <c r="F82" s="79">
        <v>0</v>
      </c>
      <c r="G82" s="79">
        <v>0</v>
      </c>
    </row>
    <row r="83" spans="2:7">
      <c r="B83" s="140" t="s">
        <v>12</v>
      </c>
      <c r="C83" s="79">
        <v>6</v>
      </c>
      <c r="D83" s="79">
        <v>8</v>
      </c>
      <c r="E83" s="79">
        <v>0</v>
      </c>
      <c r="F83" s="79">
        <v>0</v>
      </c>
      <c r="G83" s="79">
        <v>0</v>
      </c>
    </row>
    <row r="84" spans="2:7">
      <c r="B84" s="140" t="s">
        <v>13</v>
      </c>
      <c r="C84" s="79">
        <v>0</v>
      </c>
      <c r="D84" s="79">
        <v>0</v>
      </c>
      <c r="E84" s="79">
        <v>0</v>
      </c>
      <c r="F84" s="79">
        <v>0</v>
      </c>
      <c r="G84" s="79">
        <v>0</v>
      </c>
    </row>
    <row r="85" spans="2:7">
      <c r="B85" s="277" t="s">
        <v>107</v>
      </c>
      <c r="C85" s="426">
        <f>SUM(C78:C84)</f>
        <v>23</v>
      </c>
      <c r="D85" s="426">
        <f t="shared" ref="D85:G85" si="1">SUM(D78:D84)</f>
        <v>28</v>
      </c>
      <c r="E85" s="426">
        <f t="shared" si="1"/>
        <v>1</v>
      </c>
      <c r="F85" s="426">
        <f t="shared" si="1"/>
        <v>0</v>
      </c>
      <c r="G85" s="426">
        <f t="shared" si="1"/>
        <v>2</v>
      </c>
    </row>
    <row r="88" spans="2:7">
      <c r="B88" s="492"/>
    </row>
  </sheetData>
  <sheetProtection sheet="1" objects="1" scenarios="1" selectLockedCells="1" selectUnlockedCells="1"/>
  <mergeCells count="51">
    <mergeCell ref="B62:B63"/>
    <mergeCell ref="C62:C63"/>
    <mergeCell ref="B49:B51"/>
    <mergeCell ref="C49:C51"/>
    <mergeCell ref="L14:L16"/>
    <mergeCell ref="B19:B20"/>
    <mergeCell ref="C19:C20"/>
    <mergeCell ref="D19:D20"/>
    <mergeCell ref="E19:E20"/>
    <mergeCell ref="K19:K20"/>
    <mergeCell ref="K14:K16"/>
    <mergeCell ref="B14:B16"/>
    <mergeCell ref="C14:C16"/>
    <mergeCell ref="D14:D16"/>
    <mergeCell ref="E14:E16"/>
    <mergeCell ref="B76:G76"/>
    <mergeCell ref="B75:G75"/>
    <mergeCell ref="D64:D65"/>
    <mergeCell ref="B64:B66"/>
    <mergeCell ref="C64:C66"/>
    <mergeCell ref="B5:N5"/>
    <mergeCell ref="E29:E30"/>
    <mergeCell ref="B39:F39"/>
    <mergeCell ref="C29:C30"/>
    <mergeCell ref="D29:D30"/>
    <mergeCell ref="D27:D28"/>
    <mergeCell ref="B27:B28"/>
    <mergeCell ref="C27:C28"/>
    <mergeCell ref="E27:E28"/>
    <mergeCell ref="C8:C10"/>
    <mergeCell ref="D8:D10"/>
    <mergeCell ref="E34:E35"/>
    <mergeCell ref="C34:C35"/>
    <mergeCell ref="D34:D35"/>
    <mergeCell ref="H8:H10"/>
    <mergeCell ref="I8:I10"/>
    <mergeCell ref="J8:J10"/>
    <mergeCell ref="O8:O10"/>
    <mergeCell ref="B34:B35"/>
    <mergeCell ref="C43:C44"/>
    <mergeCell ref="D43:D44"/>
    <mergeCell ref="B8:B10"/>
    <mergeCell ref="K8:K10"/>
    <mergeCell ref="E8:E10"/>
    <mergeCell ref="F8:F10"/>
    <mergeCell ref="G8:G10"/>
    <mergeCell ref="B29:B30"/>
    <mergeCell ref="B43:B44"/>
    <mergeCell ref="B38:F38"/>
    <mergeCell ref="B40:D40"/>
    <mergeCell ref="E40:F40"/>
  </mergeCells>
  <phoneticPr fontId="4" type="noConversion"/>
  <pageMargins left="0.7" right="0.7" top="0.78740157499999996" bottom="0.78740157499999996" header="0.3" footer="0.3"/>
  <pageSetup paperSize="8" scale="56" fitToHeight="0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FFC000"/>
  </sheetPr>
  <dimension ref="A1:P29"/>
  <sheetViews>
    <sheetView workbookViewId="0">
      <selection activeCell="G6" sqref="G6"/>
    </sheetView>
  </sheetViews>
  <sheetFormatPr defaultRowHeight="14.45"/>
  <cols>
    <col min="1" max="1" width="5.7109375" customWidth="1"/>
    <col min="2" max="2" width="17.140625" customWidth="1"/>
    <col min="3" max="3" width="20.42578125" customWidth="1"/>
    <col min="4" max="4" width="14.140625" customWidth="1"/>
    <col min="5" max="5" width="17.7109375" customWidth="1"/>
    <col min="6" max="6" width="14.7109375" customWidth="1"/>
    <col min="7" max="15" width="15.7109375" customWidth="1"/>
  </cols>
  <sheetData>
    <row r="1" spans="1:16">
      <c r="A1" s="167"/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7"/>
    </row>
    <row r="2" spans="1:16">
      <c r="A2" s="167"/>
      <c r="B2" s="167" t="s">
        <v>68</v>
      </c>
      <c r="C2" s="167"/>
      <c r="D2" s="167"/>
      <c r="E2" s="904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7"/>
    </row>
    <row r="3" spans="1:16" s="6" customFormat="1" ht="75" customHeight="1">
      <c r="A3" s="889"/>
      <c r="B3" s="178" t="s">
        <v>0</v>
      </c>
      <c r="C3" s="329" t="s">
        <v>194</v>
      </c>
      <c r="D3" s="179" t="s">
        <v>70</v>
      </c>
      <c r="E3" s="180" t="s">
        <v>71</v>
      </c>
      <c r="F3" s="905" t="s">
        <v>72</v>
      </c>
      <c r="G3" s="905" t="s">
        <v>73</v>
      </c>
      <c r="H3" s="905" t="s">
        <v>74</v>
      </c>
      <c r="I3" s="179" t="s">
        <v>75</v>
      </c>
      <c r="J3" s="179" t="s">
        <v>76</v>
      </c>
      <c r="K3" s="906" t="s">
        <v>77</v>
      </c>
      <c r="L3" s="906" t="s">
        <v>78</v>
      </c>
      <c r="M3" s="179" t="s">
        <v>79</v>
      </c>
      <c r="N3" s="179" t="s">
        <v>80</v>
      </c>
      <c r="O3" s="503" t="s">
        <v>81</v>
      </c>
      <c r="P3" s="889"/>
    </row>
    <row r="4" spans="1:16" s="318" customFormat="1" ht="14.45" customHeight="1">
      <c r="A4" s="907"/>
      <c r="B4" s="314">
        <v>1</v>
      </c>
      <c r="C4" s="319">
        <v>2</v>
      </c>
      <c r="D4" s="319">
        <v>3</v>
      </c>
      <c r="E4" s="323">
        <v>4</v>
      </c>
      <c r="F4" s="319">
        <v>5</v>
      </c>
      <c r="G4" s="319">
        <v>6</v>
      </c>
      <c r="H4" s="319">
        <v>7</v>
      </c>
      <c r="I4" s="319">
        <v>8</v>
      </c>
      <c r="J4" s="319">
        <v>9</v>
      </c>
      <c r="K4" s="319">
        <v>10</v>
      </c>
      <c r="L4" s="319">
        <v>11</v>
      </c>
      <c r="M4" s="319">
        <v>12</v>
      </c>
      <c r="N4" s="319">
        <v>13</v>
      </c>
      <c r="O4" s="319">
        <v>14</v>
      </c>
      <c r="P4" s="907"/>
    </row>
    <row r="5" spans="1:16" ht="15.6" customHeight="1">
      <c r="A5" s="167"/>
      <c r="B5" s="908" t="s">
        <v>1212</v>
      </c>
      <c r="C5" s="909"/>
      <c r="D5" s="909"/>
      <c r="E5" s="909"/>
      <c r="F5" s="909"/>
      <c r="G5" s="909"/>
      <c r="H5" s="909"/>
      <c r="I5" s="909"/>
      <c r="J5" s="909"/>
      <c r="K5" s="909"/>
      <c r="L5" s="909"/>
      <c r="M5" s="909"/>
      <c r="N5" s="911"/>
      <c r="O5" s="912" t="s">
        <v>196</v>
      </c>
      <c r="P5" s="167"/>
    </row>
    <row r="6" spans="1:16" s="8" customFormat="1" ht="39" customHeight="1">
      <c r="A6" s="913"/>
      <c r="B6" s="914">
        <v>43</v>
      </c>
      <c r="C6" s="915" t="s">
        <v>197</v>
      </c>
      <c r="D6" s="181" t="s">
        <v>1213</v>
      </c>
      <c r="E6" s="594" t="s">
        <v>1214</v>
      </c>
      <c r="F6" s="464" t="s">
        <v>1215</v>
      </c>
      <c r="G6" s="270" t="s">
        <v>1216</v>
      </c>
      <c r="H6" s="471" t="s">
        <v>1217</v>
      </c>
      <c r="I6" s="145" t="s">
        <v>196</v>
      </c>
      <c r="J6" s="145" t="s">
        <v>196</v>
      </c>
      <c r="K6" s="918" t="s">
        <v>196</v>
      </c>
      <c r="L6" s="918" t="s">
        <v>196</v>
      </c>
      <c r="M6" s="918" t="s">
        <v>196</v>
      </c>
      <c r="N6" s="918" t="s">
        <v>196</v>
      </c>
      <c r="O6" s="918" t="s">
        <v>1151</v>
      </c>
      <c r="P6" s="913"/>
    </row>
    <row r="7" spans="1:16" ht="14.45" customHeight="1">
      <c r="A7" s="167"/>
      <c r="B7" s="167"/>
      <c r="C7" s="167"/>
      <c r="D7" s="167"/>
      <c r="E7" s="167"/>
      <c r="F7" s="167"/>
      <c r="G7" s="167"/>
      <c r="H7" s="167"/>
      <c r="I7" s="167"/>
      <c r="J7" s="167"/>
      <c r="K7" s="167"/>
      <c r="L7" s="167"/>
      <c r="M7" s="167"/>
      <c r="N7" s="167"/>
      <c r="O7" s="167"/>
      <c r="P7" s="167"/>
    </row>
    <row r="8" spans="1:16" ht="14.45" customHeight="1">
      <c r="A8" s="167"/>
      <c r="B8" s="167"/>
      <c r="C8" s="167"/>
      <c r="D8" s="167"/>
      <c r="E8" s="167"/>
      <c r="F8" s="167"/>
      <c r="G8" s="167"/>
      <c r="H8" s="167"/>
      <c r="I8" s="167"/>
      <c r="J8" s="167"/>
      <c r="K8" s="167"/>
      <c r="L8" s="167"/>
      <c r="M8" s="167"/>
      <c r="N8" s="167"/>
      <c r="O8" s="167"/>
      <c r="P8" s="167"/>
    </row>
    <row r="9" spans="1:16" ht="14.45" customHeight="1">
      <c r="A9" s="167"/>
      <c r="B9" s="167"/>
      <c r="C9" s="167"/>
      <c r="D9" s="167"/>
      <c r="E9" s="167"/>
      <c r="F9" s="167"/>
      <c r="G9" s="167"/>
      <c r="H9" s="167"/>
      <c r="I9" s="167"/>
      <c r="J9" s="167"/>
      <c r="K9" s="167"/>
      <c r="L9" s="167"/>
      <c r="M9" s="167"/>
      <c r="N9" s="167"/>
      <c r="O9" s="167"/>
      <c r="P9" s="167"/>
    </row>
    <row r="10" spans="1:16" ht="14.45" customHeight="1">
      <c r="A10" s="167"/>
      <c r="B10" s="167"/>
      <c r="C10" s="167"/>
      <c r="D10" s="167"/>
      <c r="E10" s="167"/>
      <c r="F10" s="167"/>
      <c r="G10" s="167"/>
      <c r="H10" s="167"/>
      <c r="I10" s="167"/>
      <c r="J10" s="167"/>
      <c r="K10" s="167"/>
      <c r="L10" s="167"/>
      <c r="M10" s="167"/>
      <c r="N10" s="167"/>
      <c r="O10" s="167"/>
      <c r="P10" s="167"/>
    </row>
    <row r="11" spans="1:16" ht="14.45" customHeight="1">
      <c r="A11" s="167"/>
      <c r="B11" s="167"/>
      <c r="C11" s="167"/>
      <c r="D11" s="167"/>
      <c r="E11" s="167"/>
      <c r="F11" s="167"/>
      <c r="G11" s="167"/>
      <c r="H11" s="167"/>
      <c r="I11" s="167"/>
      <c r="J11" s="167"/>
      <c r="K11" s="167"/>
      <c r="L11" s="167"/>
      <c r="M11" s="167"/>
      <c r="N11" s="167"/>
      <c r="O11" s="167"/>
      <c r="P11" s="167"/>
    </row>
    <row r="12" spans="1:16" ht="14.45" customHeight="1">
      <c r="A12" s="167"/>
      <c r="B12" s="637" t="s">
        <v>90</v>
      </c>
      <c r="C12" s="638"/>
      <c r="D12" s="638"/>
      <c r="E12" s="638"/>
      <c r="F12" s="639"/>
      <c r="G12" s="167"/>
      <c r="H12" s="167"/>
      <c r="I12" s="167"/>
      <c r="J12" s="167"/>
      <c r="K12" s="167"/>
      <c r="L12" s="167"/>
      <c r="M12" s="167"/>
      <c r="N12" s="167"/>
      <c r="O12" s="167"/>
      <c r="P12" s="167"/>
    </row>
    <row r="13" spans="1:16" ht="14.45" customHeight="1">
      <c r="A13" s="167"/>
      <c r="B13" s="640" t="s">
        <v>91</v>
      </c>
      <c r="C13" s="640"/>
      <c r="D13" s="640"/>
      <c r="E13" s="640"/>
      <c r="F13" s="640"/>
      <c r="G13" s="167"/>
      <c r="H13" s="167"/>
      <c r="I13" s="167"/>
      <c r="J13" s="167"/>
      <c r="K13" s="167"/>
      <c r="L13" s="167"/>
      <c r="M13" s="167"/>
      <c r="N13" s="167"/>
      <c r="O13" s="167"/>
      <c r="P13" s="167"/>
    </row>
    <row r="14" spans="1:16" ht="14.45" customHeight="1">
      <c r="A14" s="167"/>
      <c r="B14" s="632" t="s">
        <v>92</v>
      </c>
      <c r="C14" s="633"/>
      <c r="D14" s="634"/>
      <c r="E14" s="630" t="s">
        <v>93</v>
      </c>
      <c r="F14" s="631"/>
      <c r="G14" s="167"/>
      <c r="H14" s="167"/>
      <c r="I14" s="167"/>
      <c r="J14" s="167"/>
      <c r="K14" s="167"/>
      <c r="L14" s="167"/>
      <c r="M14" s="167"/>
      <c r="N14" s="167"/>
      <c r="O14" s="167"/>
      <c r="P14" s="167"/>
    </row>
    <row r="15" spans="1:16" ht="56.25" customHeight="1">
      <c r="A15" s="167"/>
      <c r="B15" s="529" t="s">
        <v>70</v>
      </c>
      <c r="C15" s="92" t="s">
        <v>71</v>
      </c>
      <c r="D15" s="7" t="s">
        <v>73</v>
      </c>
      <c r="E15" s="7" t="s">
        <v>94</v>
      </c>
      <c r="F15" s="7" t="s">
        <v>95</v>
      </c>
      <c r="G15" s="167"/>
      <c r="H15" s="93"/>
      <c r="I15" s="167"/>
      <c r="J15" s="167"/>
      <c r="K15" s="167"/>
      <c r="L15" s="167"/>
      <c r="M15" s="167"/>
      <c r="N15" s="167"/>
      <c r="O15" s="167"/>
      <c r="P15" s="167"/>
    </row>
    <row r="16" spans="1:16" s="8" customFormat="1" ht="31.5" customHeight="1">
      <c r="A16" s="913"/>
      <c r="B16" s="158" t="s">
        <v>1213</v>
      </c>
      <c r="C16" s="159" t="s">
        <v>1214</v>
      </c>
      <c r="D16" s="160"/>
      <c r="E16" s="1009" t="s">
        <v>1218</v>
      </c>
      <c r="F16" s="1009" t="s">
        <v>1214</v>
      </c>
      <c r="G16" s="913"/>
      <c r="H16" s="32"/>
      <c r="I16" s="913"/>
      <c r="J16" s="913"/>
      <c r="K16" s="913"/>
      <c r="L16" s="913"/>
      <c r="M16" s="913"/>
      <c r="N16" s="913"/>
      <c r="O16" s="913"/>
      <c r="P16" s="913"/>
    </row>
    <row r="17" spans="1:16" ht="14.45" customHeight="1">
      <c r="A17" s="167"/>
      <c r="B17" s="167"/>
      <c r="C17" s="167"/>
      <c r="D17" s="167"/>
      <c r="E17" s="167"/>
      <c r="F17" s="167"/>
      <c r="G17" s="167"/>
      <c r="H17" s="167"/>
      <c r="I17" s="167"/>
      <c r="J17" s="167"/>
      <c r="K17" s="167"/>
      <c r="L17" s="167"/>
      <c r="M17" s="167"/>
      <c r="N17" s="167"/>
      <c r="O17" s="167"/>
      <c r="P17" s="167"/>
    </row>
    <row r="18" spans="1:16" ht="14.45" customHeight="1">
      <c r="A18" s="167"/>
      <c r="B18" s="167"/>
      <c r="C18" s="167"/>
      <c r="D18" s="167"/>
      <c r="E18" s="167"/>
      <c r="F18" s="167"/>
      <c r="G18" s="167"/>
      <c r="H18" s="90"/>
      <c r="I18" s="167"/>
      <c r="J18" s="167"/>
      <c r="K18" s="167"/>
      <c r="L18" s="167"/>
      <c r="M18" s="167"/>
      <c r="N18" s="167"/>
      <c r="O18" s="167"/>
      <c r="P18" s="167"/>
    </row>
    <row r="19" spans="1:16">
      <c r="A19" s="167"/>
      <c r="B19" s="635" t="s">
        <v>99</v>
      </c>
      <c r="C19" s="635"/>
      <c r="D19" s="635"/>
      <c r="E19" s="635"/>
      <c r="F19" s="635"/>
      <c r="G19" s="635"/>
      <c r="H19" s="167"/>
      <c r="I19" s="167"/>
      <c r="J19" s="167"/>
      <c r="K19" s="167"/>
      <c r="L19" s="167"/>
      <c r="M19" s="167"/>
      <c r="N19" s="167"/>
      <c r="O19" s="167"/>
      <c r="P19" s="167"/>
    </row>
    <row r="20" spans="1:16" ht="28.5" customHeight="1">
      <c r="A20" s="167"/>
      <c r="B20" s="830" t="s">
        <v>1219</v>
      </c>
      <c r="C20" s="830"/>
      <c r="D20" s="830"/>
      <c r="E20" s="830"/>
      <c r="F20" s="830"/>
      <c r="G20" s="830"/>
      <c r="H20" s="167"/>
      <c r="I20" s="167"/>
      <c r="J20" s="167"/>
      <c r="K20" s="167"/>
      <c r="L20" s="167"/>
      <c r="M20" s="167"/>
      <c r="N20" s="167"/>
      <c r="O20" s="167"/>
      <c r="P20" s="167"/>
    </row>
    <row r="21" spans="1:16" ht="57" customHeight="1">
      <c r="A21" s="167"/>
      <c r="B21" s="415"/>
      <c r="C21" s="190" t="s">
        <v>101</v>
      </c>
      <c r="D21" s="190" t="s">
        <v>102</v>
      </c>
      <c r="E21" s="190" t="s">
        <v>103</v>
      </c>
      <c r="F21" s="190" t="s">
        <v>104</v>
      </c>
      <c r="G21" s="348" t="s">
        <v>105</v>
      </c>
      <c r="H21" s="167"/>
      <c r="I21" s="167"/>
      <c r="J21" s="167"/>
      <c r="K21" s="167"/>
      <c r="L21" s="167"/>
      <c r="M21" s="167"/>
      <c r="N21" s="167"/>
      <c r="O21" s="167"/>
      <c r="P21" s="167"/>
    </row>
    <row r="22" spans="1:16">
      <c r="A22" s="167"/>
      <c r="B22" s="415" t="s">
        <v>7</v>
      </c>
      <c r="C22" s="190">
        <v>0</v>
      </c>
      <c r="D22" s="190">
        <v>0</v>
      </c>
      <c r="E22" s="190">
        <v>0</v>
      </c>
      <c r="F22" s="190">
        <v>0</v>
      </c>
      <c r="G22" s="89">
        <v>0</v>
      </c>
      <c r="H22" s="167"/>
      <c r="I22" s="167"/>
      <c r="J22" s="167"/>
      <c r="K22" s="167"/>
      <c r="L22" s="167"/>
      <c r="M22" s="167"/>
      <c r="N22" s="167"/>
      <c r="O22" s="167"/>
      <c r="P22" s="167"/>
    </row>
    <row r="23" spans="1:16">
      <c r="A23" s="167"/>
      <c r="B23" s="140" t="s">
        <v>106</v>
      </c>
      <c r="C23" s="79">
        <v>0</v>
      </c>
      <c r="D23" s="79">
        <v>0</v>
      </c>
      <c r="E23" s="79">
        <v>0</v>
      </c>
      <c r="F23" s="79">
        <v>0</v>
      </c>
      <c r="G23" s="79">
        <v>0</v>
      </c>
      <c r="H23" s="90"/>
      <c r="I23" s="167"/>
      <c r="J23" s="167"/>
      <c r="K23" s="167"/>
      <c r="L23" s="167"/>
      <c r="M23" s="167"/>
      <c r="N23" s="167"/>
      <c r="O23" s="167"/>
      <c r="P23" s="167"/>
    </row>
    <row r="24" spans="1:16">
      <c r="A24" s="167"/>
      <c r="B24" s="140" t="s">
        <v>9</v>
      </c>
      <c r="C24" s="79">
        <v>0</v>
      </c>
      <c r="D24" s="79">
        <v>0</v>
      </c>
      <c r="E24" s="79">
        <v>0</v>
      </c>
      <c r="F24" s="79">
        <v>0</v>
      </c>
      <c r="G24" s="79">
        <v>0</v>
      </c>
      <c r="H24" s="167"/>
      <c r="I24" s="167"/>
      <c r="J24" s="167"/>
      <c r="K24" s="167"/>
      <c r="L24" s="167"/>
      <c r="M24" s="167"/>
      <c r="N24" s="167"/>
      <c r="O24" s="167"/>
      <c r="P24" s="167"/>
    </row>
    <row r="25" spans="1:16">
      <c r="A25" s="167"/>
      <c r="B25" s="140" t="s">
        <v>10</v>
      </c>
      <c r="C25" s="79">
        <v>0</v>
      </c>
      <c r="D25" s="79">
        <v>0</v>
      </c>
      <c r="E25" s="79">
        <v>0</v>
      </c>
      <c r="F25" s="79">
        <v>0</v>
      </c>
      <c r="G25" s="79">
        <v>0</v>
      </c>
      <c r="H25" s="32"/>
      <c r="I25" s="167"/>
      <c r="J25" s="167"/>
      <c r="K25" s="167"/>
      <c r="L25" s="167"/>
      <c r="M25" s="167"/>
      <c r="N25" s="167"/>
      <c r="O25" s="167"/>
      <c r="P25" s="167"/>
    </row>
    <row r="26" spans="1:16">
      <c r="A26" s="167"/>
      <c r="B26" s="140" t="s">
        <v>11</v>
      </c>
      <c r="C26" s="79">
        <v>0</v>
      </c>
      <c r="D26" s="79">
        <v>0</v>
      </c>
      <c r="E26" s="79">
        <v>0</v>
      </c>
      <c r="F26" s="79">
        <v>0</v>
      </c>
      <c r="G26" s="79">
        <v>0</v>
      </c>
      <c r="H26" s="167"/>
      <c r="I26" s="167"/>
      <c r="J26" s="167"/>
      <c r="K26" s="167"/>
      <c r="L26" s="167"/>
      <c r="M26" s="167"/>
      <c r="N26" s="167"/>
      <c r="O26" s="167"/>
      <c r="P26" s="167"/>
    </row>
    <row r="27" spans="1:16">
      <c r="B27" s="140" t="s">
        <v>12</v>
      </c>
      <c r="C27" s="79">
        <v>1</v>
      </c>
      <c r="D27" s="79">
        <v>1</v>
      </c>
      <c r="E27" s="79">
        <v>0</v>
      </c>
      <c r="F27" s="79">
        <v>0</v>
      </c>
      <c r="G27" s="79">
        <v>0</v>
      </c>
      <c r="H27" s="90"/>
    </row>
    <row r="28" spans="1:16">
      <c r="B28" s="140" t="s">
        <v>13</v>
      </c>
      <c r="C28" s="79">
        <v>0</v>
      </c>
      <c r="D28" s="79">
        <v>0</v>
      </c>
      <c r="E28" s="79">
        <v>0</v>
      </c>
      <c r="F28" s="79">
        <v>0</v>
      </c>
      <c r="G28" s="79">
        <v>0</v>
      </c>
      <c r="H28" s="90"/>
    </row>
    <row r="29" spans="1:16">
      <c r="B29" s="277" t="s">
        <v>107</v>
      </c>
      <c r="C29" s="426">
        <f>SUM(C22:C28)</f>
        <v>1</v>
      </c>
      <c r="D29" s="426">
        <f t="shared" ref="D29:G29" si="0">SUM(D22:D28)</f>
        <v>1</v>
      </c>
      <c r="E29" s="426">
        <f t="shared" si="0"/>
        <v>0</v>
      </c>
      <c r="F29" s="426">
        <f t="shared" si="0"/>
        <v>0</v>
      </c>
      <c r="G29" s="426">
        <f t="shared" si="0"/>
        <v>0</v>
      </c>
    </row>
  </sheetData>
  <sheetProtection sheet="1" objects="1" scenarios="1" selectLockedCells="1" selectUnlockedCells="1"/>
  <mergeCells count="7">
    <mergeCell ref="B5:N5"/>
    <mergeCell ref="B13:F13"/>
    <mergeCell ref="B20:G20"/>
    <mergeCell ref="B19:G19"/>
    <mergeCell ref="B12:F12"/>
    <mergeCell ref="B14:D14"/>
    <mergeCell ref="E14:F1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C32090-44B4-4A55-9D36-34EBBF58F9CD}">
  <dimension ref="A1:C11"/>
  <sheetViews>
    <sheetView workbookViewId="0">
      <selection activeCell="R12" sqref="R12"/>
    </sheetView>
  </sheetViews>
  <sheetFormatPr defaultRowHeight="14.45"/>
  <cols>
    <col min="1" max="1" width="15" customWidth="1"/>
    <col min="3" max="3" width="32" bestFit="1" customWidth="1"/>
  </cols>
  <sheetData>
    <row r="1" spans="1:3" ht="30" customHeight="1">
      <c r="A1" s="614" t="s">
        <v>56</v>
      </c>
      <c r="B1" s="615"/>
      <c r="C1" s="616"/>
    </row>
    <row r="2" spans="1:3">
      <c r="A2" s="583"/>
      <c r="C2" s="584"/>
    </row>
    <row r="3" spans="1:3">
      <c r="A3" s="585" t="s">
        <v>57</v>
      </c>
      <c r="C3" s="584"/>
    </row>
    <row r="4" spans="1:3">
      <c r="A4" s="583" t="s">
        <v>58</v>
      </c>
      <c r="B4" s="586" t="s">
        <v>59</v>
      </c>
      <c r="C4" s="587" t="s">
        <v>60</v>
      </c>
    </row>
    <row r="5" spans="1:3">
      <c r="A5" s="583"/>
      <c r="B5" s="588" t="s">
        <v>61</v>
      </c>
      <c r="C5" s="589" t="s">
        <v>62</v>
      </c>
    </row>
    <row r="6" spans="1:3">
      <c r="A6" s="583"/>
      <c r="B6" t="s">
        <v>63</v>
      </c>
      <c r="C6" s="584" t="s">
        <v>64</v>
      </c>
    </row>
    <row r="7" spans="1:3">
      <c r="A7" s="583" t="s">
        <v>65</v>
      </c>
      <c r="B7" s="588" t="s">
        <v>61</v>
      </c>
      <c r="C7" s="589" t="s">
        <v>62</v>
      </c>
    </row>
    <row r="8" spans="1:3">
      <c r="A8" s="583"/>
      <c r="B8" t="s">
        <v>63</v>
      </c>
      <c r="C8" s="584" t="s">
        <v>64</v>
      </c>
    </row>
    <row r="9" spans="1:3">
      <c r="A9" s="583"/>
      <c r="C9" s="584"/>
    </row>
    <row r="10" spans="1:3">
      <c r="A10" s="585" t="s">
        <v>66</v>
      </c>
      <c r="B10" s="586" t="s">
        <v>59</v>
      </c>
      <c r="C10" s="587" t="s">
        <v>67</v>
      </c>
    </row>
    <row r="11" spans="1:3">
      <c r="A11" s="590"/>
      <c r="B11" s="591"/>
      <c r="C11" s="592"/>
    </row>
  </sheetData>
  <sheetProtection sheet="1" objects="1" scenarios="1" selectLockedCells="1" selectUnlockedCells="1"/>
  <mergeCells count="1">
    <mergeCell ref="A1:C1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FFC000"/>
    <pageSetUpPr fitToPage="1"/>
  </sheetPr>
  <dimension ref="B1:O42"/>
  <sheetViews>
    <sheetView topLeftCell="A3" zoomScale="80" zoomScaleNormal="80" workbookViewId="0">
      <selection activeCell="J12" sqref="J12"/>
    </sheetView>
  </sheetViews>
  <sheetFormatPr defaultRowHeight="14.45"/>
  <cols>
    <col min="1" max="1" width="4.7109375" customWidth="1"/>
    <col min="2" max="2" width="9.7109375" customWidth="1"/>
    <col min="3" max="3" width="20" customWidth="1"/>
    <col min="4" max="4" width="14.42578125" style="6" customWidth="1"/>
    <col min="5" max="5" width="21.7109375" customWidth="1"/>
    <col min="6" max="8" width="15.7109375" customWidth="1"/>
    <col min="9" max="13" width="15.7109375" style="6" customWidth="1"/>
    <col min="14" max="15" width="15.7109375" customWidth="1"/>
    <col min="16" max="16" width="14.7109375" customWidth="1"/>
  </cols>
  <sheetData>
    <row r="1" spans="2:15" ht="16.5" customHeight="1"/>
    <row r="2" spans="2:15">
      <c r="B2" t="s">
        <v>68</v>
      </c>
      <c r="E2" s="9"/>
    </row>
    <row r="3" spans="2:15" ht="75" customHeight="1">
      <c r="B3" s="1" t="s">
        <v>0</v>
      </c>
      <c r="C3" s="10" t="s">
        <v>69</v>
      </c>
      <c r="D3" s="1" t="s">
        <v>70</v>
      </c>
      <c r="E3" s="2" t="s">
        <v>71</v>
      </c>
      <c r="F3" s="13" t="s">
        <v>72</v>
      </c>
      <c r="G3" s="13" t="s">
        <v>73</v>
      </c>
      <c r="H3" s="14" t="s">
        <v>74</v>
      </c>
      <c r="I3" s="1" t="s">
        <v>75</v>
      </c>
      <c r="J3" s="1" t="s">
        <v>76</v>
      </c>
      <c r="K3" s="12" t="s">
        <v>77</v>
      </c>
      <c r="L3" s="12" t="s">
        <v>78</v>
      </c>
      <c r="M3" s="1" t="s">
        <v>79</v>
      </c>
      <c r="N3" s="1" t="s">
        <v>80</v>
      </c>
      <c r="O3" s="503" t="s">
        <v>81</v>
      </c>
    </row>
    <row r="4" spans="2:15">
      <c r="B4" s="1">
        <v>1</v>
      </c>
      <c r="C4" s="1">
        <f>B4+1</f>
        <v>2</v>
      </c>
      <c r="D4" s="1">
        <f t="shared" ref="D4:O4" si="0">C4+1</f>
        <v>3</v>
      </c>
      <c r="E4" s="1">
        <f t="shared" si="0"/>
        <v>4</v>
      </c>
      <c r="F4" s="1">
        <f t="shared" si="0"/>
        <v>5</v>
      </c>
      <c r="G4" s="1">
        <f t="shared" si="0"/>
        <v>6</v>
      </c>
      <c r="H4" s="1">
        <f t="shared" si="0"/>
        <v>7</v>
      </c>
      <c r="I4" s="1">
        <f t="shared" si="0"/>
        <v>8</v>
      </c>
      <c r="J4" s="1">
        <f t="shared" si="0"/>
        <v>9</v>
      </c>
      <c r="K4" s="1">
        <f t="shared" si="0"/>
        <v>10</v>
      </c>
      <c r="L4" s="1">
        <f t="shared" si="0"/>
        <v>11</v>
      </c>
      <c r="M4" s="1">
        <f t="shared" si="0"/>
        <v>12</v>
      </c>
      <c r="N4" s="1">
        <f t="shared" si="0"/>
        <v>13</v>
      </c>
      <c r="O4" s="1">
        <f t="shared" si="0"/>
        <v>14</v>
      </c>
    </row>
    <row r="5" spans="2:15" ht="21.75" customHeight="1">
      <c r="B5" s="652" t="s">
        <v>1220</v>
      </c>
      <c r="C5" s="653"/>
      <c r="D5" s="653"/>
      <c r="E5" s="618"/>
      <c r="F5" s="653"/>
      <c r="G5" s="653"/>
      <c r="H5" s="653"/>
      <c r="I5" s="653"/>
      <c r="J5" s="653"/>
      <c r="K5" s="653"/>
      <c r="L5" s="653"/>
      <c r="M5" s="653"/>
      <c r="N5" s="654"/>
      <c r="O5" s="4"/>
    </row>
    <row r="6" spans="2:15" ht="36" customHeight="1">
      <c r="B6" s="5">
        <v>53</v>
      </c>
      <c r="C6" s="3" t="s">
        <v>118</v>
      </c>
      <c r="D6" s="163" t="s">
        <v>1221</v>
      </c>
      <c r="E6" s="48" t="s">
        <v>1222</v>
      </c>
      <c r="F6" s="150"/>
      <c r="G6" s="151"/>
      <c r="H6" s="423" t="s">
        <v>1223</v>
      </c>
      <c r="I6" s="418">
        <v>12</v>
      </c>
      <c r="J6" s="418">
        <v>8</v>
      </c>
      <c r="K6" s="5"/>
      <c r="L6" s="5"/>
      <c r="M6" s="149"/>
      <c r="N6" s="148"/>
      <c r="O6" s="4"/>
    </row>
    <row r="7" spans="2:15" ht="36" customHeight="1">
      <c r="B7" s="5">
        <v>53</v>
      </c>
      <c r="C7" s="3" t="s">
        <v>118</v>
      </c>
      <c r="D7" s="163" t="s">
        <v>1224</v>
      </c>
      <c r="E7" s="48" t="s">
        <v>1225</v>
      </c>
      <c r="F7" s="150"/>
      <c r="G7" s="151"/>
      <c r="H7" s="423" t="s">
        <v>1226</v>
      </c>
      <c r="I7" s="16">
        <v>12</v>
      </c>
      <c r="J7" s="16">
        <v>8</v>
      </c>
      <c r="K7" s="220" t="s">
        <v>1227</v>
      </c>
      <c r="L7" s="70" t="s">
        <v>1228</v>
      </c>
      <c r="M7" s="154"/>
      <c r="N7" s="155"/>
      <c r="O7" s="4"/>
    </row>
    <row r="8" spans="2:15" ht="36" customHeight="1">
      <c r="B8" s="5">
        <v>53</v>
      </c>
      <c r="C8" s="3" t="s">
        <v>83</v>
      </c>
      <c r="D8" s="46" t="s">
        <v>1227</v>
      </c>
      <c r="E8" s="52" t="s">
        <v>1228</v>
      </c>
      <c r="F8" s="220" t="s">
        <v>1229</v>
      </c>
      <c r="G8" s="211" t="s">
        <v>1228</v>
      </c>
      <c r="H8" s="458" t="s">
        <v>1226</v>
      </c>
      <c r="I8" s="16"/>
      <c r="J8" s="16"/>
      <c r="K8" s="5"/>
      <c r="L8" s="5"/>
      <c r="M8" s="5"/>
      <c r="N8" s="4"/>
      <c r="O8" s="4"/>
    </row>
    <row r="9" spans="2:15" ht="37.5" customHeight="1">
      <c r="B9" s="5">
        <v>53</v>
      </c>
      <c r="C9" s="3" t="s">
        <v>173</v>
      </c>
      <c r="D9" s="164" t="s">
        <v>1230</v>
      </c>
      <c r="E9" s="52" t="s">
        <v>1231</v>
      </c>
      <c r="F9" s="599" t="s">
        <v>1232</v>
      </c>
      <c r="G9" s="211" t="s">
        <v>1231</v>
      </c>
      <c r="H9" s="458" t="s">
        <v>1233</v>
      </c>
      <c r="I9" s="16"/>
      <c r="J9" s="16"/>
      <c r="K9" s="5"/>
      <c r="L9" s="5"/>
      <c r="M9" s="5"/>
      <c r="N9" s="4"/>
      <c r="O9" s="4"/>
    </row>
    <row r="10" spans="2:15" ht="39.75" customHeight="1">
      <c r="B10" s="5">
        <v>53</v>
      </c>
      <c r="C10" s="935" t="s">
        <v>539</v>
      </c>
      <c r="D10" s="162" t="s">
        <v>1234</v>
      </c>
      <c r="E10" s="52" t="s">
        <v>1235</v>
      </c>
      <c r="F10" s="600" t="s">
        <v>1236</v>
      </c>
      <c r="G10" s="211" t="s">
        <v>1235</v>
      </c>
      <c r="H10" s="458" t="s">
        <v>1237</v>
      </c>
      <c r="I10" s="16"/>
      <c r="J10" s="16"/>
      <c r="K10" s="5"/>
      <c r="L10" s="5"/>
      <c r="M10" s="5"/>
      <c r="N10" s="4"/>
      <c r="O10" s="4"/>
    </row>
    <row r="11" spans="2:15" ht="37.5" customHeight="1">
      <c r="B11" s="5">
        <v>53</v>
      </c>
      <c r="C11" s="935" t="s">
        <v>539</v>
      </c>
      <c r="D11" s="157" t="s">
        <v>1238</v>
      </c>
      <c r="E11" s="52" t="s">
        <v>1239</v>
      </c>
      <c r="F11" s="601" t="s">
        <v>1240</v>
      </c>
      <c r="G11" s="211" t="s">
        <v>1239</v>
      </c>
      <c r="H11" s="455" t="s">
        <v>1241</v>
      </c>
      <c r="I11" s="16"/>
      <c r="J11" s="16"/>
      <c r="K11" s="5"/>
      <c r="L11" s="5"/>
      <c r="M11" s="5"/>
      <c r="N11" s="4"/>
      <c r="O11" s="4"/>
    </row>
    <row r="12" spans="2:15" ht="41.25" customHeight="1">
      <c r="B12" s="5">
        <v>53</v>
      </c>
      <c r="C12" s="935" t="s">
        <v>539</v>
      </c>
      <c r="D12" s="157" t="s">
        <v>1242</v>
      </c>
      <c r="E12" s="52" t="s">
        <v>1243</v>
      </c>
      <c r="F12" s="601" t="s">
        <v>1244</v>
      </c>
      <c r="G12" s="211" t="s">
        <v>1243</v>
      </c>
      <c r="H12" s="455" t="s">
        <v>1245</v>
      </c>
      <c r="I12" s="16"/>
      <c r="J12" s="16"/>
      <c r="K12" s="5"/>
      <c r="L12" s="5"/>
      <c r="M12" s="5"/>
      <c r="N12" s="4"/>
      <c r="O12" s="4"/>
    </row>
    <row r="13" spans="2:15" ht="36" customHeight="1">
      <c r="B13" s="5">
        <v>53</v>
      </c>
      <c r="C13" s="3" t="s">
        <v>173</v>
      </c>
      <c r="D13" s="157" t="s">
        <v>1246</v>
      </c>
      <c r="E13" s="52" t="s">
        <v>1247</v>
      </c>
      <c r="F13" s="601" t="s">
        <v>1248</v>
      </c>
      <c r="G13" s="211" t="s">
        <v>1247</v>
      </c>
      <c r="H13" s="455" t="s">
        <v>1249</v>
      </c>
      <c r="I13" s="16"/>
      <c r="J13" s="16"/>
      <c r="K13" s="5"/>
      <c r="L13" s="5"/>
      <c r="M13" s="5"/>
      <c r="N13" s="4"/>
      <c r="O13" s="4"/>
    </row>
    <row r="14" spans="2:15" ht="17.25" customHeight="1"/>
    <row r="17" spans="2:14">
      <c r="N17" s="6"/>
    </row>
    <row r="18" spans="2:14">
      <c r="N18" s="6"/>
    </row>
    <row r="19" spans="2:14" ht="15" customHeight="1">
      <c r="B19" s="637" t="s">
        <v>90</v>
      </c>
      <c r="C19" s="638"/>
      <c r="D19" s="638"/>
      <c r="E19" s="638"/>
      <c r="F19" s="639"/>
      <c r="N19" s="6"/>
    </row>
    <row r="20" spans="2:14" ht="14.45" customHeight="1">
      <c r="B20" s="640" t="s">
        <v>91</v>
      </c>
      <c r="C20" s="640"/>
      <c r="D20" s="640"/>
      <c r="E20" s="640"/>
      <c r="F20" s="640"/>
      <c r="G20" s="8"/>
      <c r="N20" s="6"/>
    </row>
    <row r="21" spans="2:14" ht="15" customHeight="1">
      <c r="B21" s="632" t="s">
        <v>92</v>
      </c>
      <c r="C21" s="633"/>
      <c r="D21" s="634"/>
      <c r="E21" s="630" t="s">
        <v>93</v>
      </c>
      <c r="F21" s="631"/>
      <c r="N21" s="6"/>
    </row>
    <row r="22" spans="2:14" ht="57.95">
      <c r="B22" s="1" t="s">
        <v>70</v>
      </c>
      <c r="C22" s="1" t="s">
        <v>71</v>
      </c>
      <c r="D22" s="891" t="s">
        <v>114</v>
      </c>
      <c r="E22" s="7" t="s">
        <v>94</v>
      </c>
      <c r="F22" s="1" t="s">
        <v>95</v>
      </c>
      <c r="H22" s="32"/>
      <c r="I22" s="8"/>
      <c r="N22" s="6"/>
    </row>
    <row r="23" spans="2:14" ht="37.5" customHeight="1">
      <c r="B23" s="54" t="s">
        <v>1221</v>
      </c>
      <c r="C23" s="1" t="s">
        <v>1222</v>
      </c>
      <c r="D23" s="26"/>
      <c r="E23" s="28" t="s">
        <v>1250</v>
      </c>
      <c r="F23" s="3" t="s">
        <v>1222</v>
      </c>
      <c r="H23" s="31"/>
      <c r="I23" s="8"/>
      <c r="N23" s="6"/>
    </row>
    <row r="24" spans="2:14" ht="36" customHeight="1">
      <c r="B24" s="54" t="s">
        <v>1224</v>
      </c>
      <c r="C24" s="1" t="s">
        <v>1225</v>
      </c>
      <c r="D24" s="26"/>
      <c r="E24" s="28" t="s">
        <v>1251</v>
      </c>
      <c r="F24" s="3" t="s">
        <v>1225</v>
      </c>
      <c r="H24" s="31"/>
      <c r="I24" s="8"/>
      <c r="N24" s="6"/>
    </row>
    <row r="25" spans="2:14" ht="36" customHeight="1">
      <c r="B25" s="54" t="s">
        <v>1227</v>
      </c>
      <c r="C25" s="1" t="s">
        <v>1228</v>
      </c>
      <c r="D25" s="26"/>
      <c r="E25" s="28" t="s">
        <v>1252</v>
      </c>
      <c r="F25" s="3" t="s">
        <v>1228</v>
      </c>
      <c r="H25" s="31"/>
      <c r="I25" s="8"/>
      <c r="N25" s="6"/>
    </row>
    <row r="26" spans="2:14" ht="36" customHeight="1">
      <c r="B26" s="54" t="s">
        <v>1230</v>
      </c>
      <c r="C26" s="1" t="s">
        <v>1231</v>
      </c>
      <c r="D26" s="26"/>
      <c r="E26" s="28" t="s">
        <v>1253</v>
      </c>
      <c r="F26" s="3" t="s">
        <v>1231</v>
      </c>
      <c r="H26" s="31"/>
      <c r="I26" s="8"/>
      <c r="N26" s="6"/>
    </row>
    <row r="27" spans="2:14" ht="36" customHeight="1">
      <c r="B27" s="33" t="s">
        <v>1234</v>
      </c>
      <c r="C27" s="1" t="s">
        <v>1235</v>
      </c>
      <c r="D27" s="26"/>
      <c r="E27" s="28" t="s">
        <v>1254</v>
      </c>
      <c r="F27" s="3" t="s">
        <v>1235</v>
      </c>
      <c r="H27" s="31"/>
      <c r="I27" s="8"/>
      <c r="N27" s="6"/>
    </row>
    <row r="28" spans="2:14" ht="36" customHeight="1">
      <c r="B28" s="33" t="s">
        <v>1238</v>
      </c>
      <c r="C28" s="1" t="s">
        <v>1239</v>
      </c>
      <c r="D28" s="26"/>
      <c r="E28" s="28" t="s">
        <v>1255</v>
      </c>
      <c r="F28" s="3" t="s">
        <v>1239</v>
      </c>
      <c r="H28" s="32"/>
      <c r="N28" s="6"/>
    </row>
    <row r="29" spans="2:14" ht="36" customHeight="1">
      <c r="B29" s="33" t="s">
        <v>1242</v>
      </c>
      <c r="C29" s="1" t="s">
        <v>1243</v>
      </c>
      <c r="D29" s="26"/>
      <c r="E29" s="28" t="s">
        <v>1256</v>
      </c>
      <c r="F29" s="3" t="s">
        <v>1243</v>
      </c>
      <c r="G29" s="32"/>
      <c r="H29" s="31"/>
      <c r="I29" s="34"/>
      <c r="N29" s="6"/>
    </row>
    <row r="30" spans="2:14" ht="40.5" customHeight="1">
      <c r="B30" s="33" t="s">
        <v>1246</v>
      </c>
      <c r="C30" s="1" t="s">
        <v>1247</v>
      </c>
      <c r="D30" s="26"/>
      <c r="E30" s="28" t="s">
        <v>1257</v>
      </c>
      <c r="F30" s="3" t="s">
        <v>1247</v>
      </c>
      <c r="H30" s="32"/>
      <c r="N30" s="6"/>
    </row>
    <row r="31" spans="2:14" ht="36" customHeight="1">
      <c r="B31" s="156"/>
      <c r="C31" s="156"/>
      <c r="D31" s="156"/>
      <c r="E31" s="156"/>
      <c r="F31" s="156"/>
      <c r="H31" s="34"/>
      <c r="N31" s="6"/>
    </row>
    <row r="32" spans="2:14">
      <c r="B32" s="635" t="s">
        <v>99</v>
      </c>
      <c r="C32" s="635"/>
      <c r="D32" s="635"/>
      <c r="E32" s="635"/>
      <c r="F32" s="635"/>
      <c r="G32" s="635"/>
      <c r="H32" s="8"/>
      <c r="I32" s="34"/>
      <c r="N32" s="6"/>
    </row>
    <row r="33" spans="2:14">
      <c r="B33" s="830" t="s">
        <v>1219</v>
      </c>
      <c r="C33" s="830"/>
      <c r="D33" s="830"/>
      <c r="E33" s="830"/>
      <c r="F33" s="830"/>
      <c r="G33" s="830"/>
      <c r="H33" s="156"/>
      <c r="N33" s="6"/>
    </row>
    <row r="34" spans="2:14" ht="36" customHeight="1">
      <c r="B34" s="415"/>
      <c r="C34" s="190" t="s">
        <v>101</v>
      </c>
      <c r="D34" s="190" t="s">
        <v>102</v>
      </c>
      <c r="E34" s="190" t="s">
        <v>103</v>
      </c>
      <c r="F34" s="190" t="s">
        <v>104</v>
      </c>
      <c r="G34" s="190" t="s">
        <v>105</v>
      </c>
      <c r="N34" s="6"/>
    </row>
    <row r="35" spans="2:14" ht="17.25" customHeight="1">
      <c r="B35" s="415" t="s">
        <v>7</v>
      </c>
      <c r="C35" s="190">
        <v>0</v>
      </c>
      <c r="D35" s="190">
        <v>1</v>
      </c>
      <c r="E35" s="190">
        <v>0</v>
      </c>
      <c r="F35" s="190">
        <v>0</v>
      </c>
      <c r="G35" s="190">
        <v>0</v>
      </c>
      <c r="N35" s="6"/>
    </row>
    <row r="36" spans="2:14">
      <c r="B36" s="140" t="s">
        <v>106</v>
      </c>
      <c r="C36" s="79">
        <v>0</v>
      </c>
      <c r="D36" s="79">
        <v>0</v>
      </c>
      <c r="E36" s="79">
        <v>0</v>
      </c>
      <c r="F36" s="79">
        <v>0</v>
      </c>
      <c r="G36" s="79">
        <v>0</v>
      </c>
    </row>
    <row r="37" spans="2:14">
      <c r="B37" s="140" t="s">
        <v>9</v>
      </c>
      <c r="C37" s="79">
        <v>2</v>
      </c>
      <c r="D37" s="79">
        <v>1</v>
      </c>
      <c r="E37" s="79">
        <v>0</v>
      </c>
      <c r="F37" s="79">
        <v>0</v>
      </c>
      <c r="G37" s="79">
        <v>0</v>
      </c>
    </row>
    <row r="38" spans="2:14">
      <c r="B38" s="140" t="s">
        <v>10</v>
      </c>
      <c r="C38" s="79">
        <v>0</v>
      </c>
      <c r="D38" s="79">
        <v>0</v>
      </c>
      <c r="E38" s="79">
        <v>0</v>
      </c>
      <c r="F38" s="79">
        <v>0</v>
      </c>
      <c r="G38" s="79">
        <v>0</v>
      </c>
    </row>
    <row r="39" spans="2:14">
      <c r="B39" s="140" t="s">
        <v>11</v>
      </c>
      <c r="C39" s="79">
        <v>0</v>
      </c>
      <c r="D39" s="79">
        <v>0</v>
      </c>
      <c r="E39" s="79">
        <v>0</v>
      </c>
      <c r="F39" s="79">
        <v>0</v>
      </c>
      <c r="G39" s="79">
        <v>0</v>
      </c>
    </row>
    <row r="40" spans="2:14">
      <c r="B40" s="140" t="s">
        <v>12</v>
      </c>
      <c r="C40" s="79">
        <v>6</v>
      </c>
      <c r="D40" s="79">
        <v>6</v>
      </c>
      <c r="E40" s="79">
        <v>0</v>
      </c>
      <c r="F40" s="79">
        <v>0</v>
      </c>
      <c r="G40" s="79">
        <v>0</v>
      </c>
    </row>
    <row r="41" spans="2:14">
      <c r="B41" s="140" t="s">
        <v>13</v>
      </c>
      <c r="C41" s="79">
        <v>0</v>
      </c>
      <c r="D41" s="79">
        <v>0</v>
      </c>
      <c r="E41" s="79">
        <v>0</v>
      </c>
      <c r="F41" s="79">
        <v>0</v>
      </c>
      <c r="G41" s="79">
        <v>0</v>
      </c>
    </row>
    <row r="42" spans="2:14">
      <c r="B42" s="277" t="s">
        <v>107</v>
      </c>
      <c r="C42" s="426">
        <f>SUM(C35:C41)</f>
        <v>8</v>
      </c>
      <c r="D42" s="426">
        <f t="shared" ref="D42:G42" si="1">SUM(D35:D41)</f>
        <v>8</v>
      </c>
      <c r="E42" s="426">
        <f t="shared" si="1"/>
        <v>0</v>
      </c>
      <c r="F42" s="426">
        <f t="shared" si="1"/>
        <v>0</v>
      </c>
      <c r="G42" s="426">
        <f t="shared" si="1"/>
        <v>0</v>
      </c>
    </row>
  </sheetData>
  <sheetProtection sheet="1" objects="1" scenarios="1" selectLockedCells="1" selectUnlockedCells="1"/>
  <mergeCells count="7">
    <mergeCell ref="B32:G32"/>
    <mergeCell ref="B33:G33"/>
    <mergeCell ref="B20:F20"/>
    <mergeCell ref="B5:N5"/>
    <mergeCell ref="B19:F19"/>
    <mergeCell ref="B21:D21"/>
    <mergeCell ref="E21:F21"/>
  </mergeCells>
  <phoneticPr fontId="4" type="noConversion"/>
  <pageMargins left="0.7" right="0.7" top="0.78740157499999996" bottom="0.78740157499999996" header="0.3" footer="0.3"/>
  <pageSetup paperSize="8" scale="56" orientation="landscape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FFC000"/>
  </sheetPr>
  <dimension ref="B1:O33"/>
  <sheetViews>
    <sheetView zoomScale="68" zoomScaleNormal="68" workbookViewId="0">
      <selection activeCell="D30" sqref="D30"/>
    </sheetView>
  </sheetViews>
  <sheetFormatPr defaultRowHeight="14.45"/>
  <cols>
    <col min="1" max="1" width="4.7109375" customWidth="1"/>
    <col min="2" max="2" width="8.7109375" customWidth="1"/>
    <col min="3" max="3" width="20" customWidth="1"/>
    <col min="4" max="4" width="14.28515625" style="6" customWidth="1"/>
    <col min="5" max="5" width="21.7109375" customWidth="1"/>
    <col min="6" max="6" width="17.7109375" customWidth="1"/>
    <col min="7" max="7" width="21.7109375" customWidth="1"/>
    <col min="8" max="8" width="15.7109375" customWidth="1"/>
    <col min="9" max="9" width="15.7109375" style="6" customWidth="1"/>
    <col min="10" max="10" width="16.42578125" style="6" customWidth="1"/>
    <col min="11" max="13" width="15.7109375" style="6" customWidth="1"/>
    <col min="14" max="15" width="15.7109375" customWidth="1"/>
    <col min="16" max="16" width="14.7109375" customWidth="1"/>
  </cols>
  <sheetData>
    <row r="1" spans="2:15" ht="14.25" customHeight="1"/>
    <row r="2" spans="2:15">
      <c r="B2" t="s">
        <v>68</v>
      </c>
      <c r="E2" s="9"/>
    </row>
    <row r="3" spans="2:15" ht="75" customHeight="1">
      <c r="B3" s="1" t="s">
        <v>0</v>
      </c>
      <c r="C3" s="10" t="s">
        <v>69</v>
      </c>
      <c r="D3" s="1" t="s">
        <v>70</v>
      </c>
      <c r="E3" s="2" t="s">
        <v>71</v>
      </c>
      <c r="F3" s="13" t="s">
        <v>72</v>
      </c>
      <c r="G3" s="13" t="s">
        <v>73</v>
      </c>
      <c r="H3" s="14" t="s">
        <v>74</v>
      </c>
      <c r="I3" s="1" t="s">
        <v>75</v>
      </c>
      <c r="J3" s="1" t="s">
        <v>76</v>
      </c>
      <c r="K3" s="12" t="s">
        <v>77</v>
      </c>
      <c r="L3" s="12" t="s">
        <v>1258</v>
      </c>
      <c r="M3" s="1" t="s">
        <v>79</v>
      </c>
      <c r="N3" s="1" t="s">
        <v>80</v>
      </c>
      <c r="O3" s="503" t="s">
        <v>81</v>
      </c>
    </row>
    <row r="4" spans="2:15">
      <c r="B4" s="1">
        <v>1</v>
      </c>
      <c r="C4" s="1">
        <f>B4+1</f>
        <v>2</v>
      </c>
      <c r="D4" s="1">
        <f t="shared" ref="D4:O4" si="0">C4+1</f>
        <v>3</v>
      </c>
      <c r="E4" s="1">
        <f t="shared" si="0"/>
        <v>4</v>
      </c>
      <c r="F4" s="1">
        <f t="shared" si="0"/>
        <v>5</v>
      </c>
      <c r="G4" s="1">
        <f t="shared" si="0"/>
        <v>6</v>
      </c>
      <c r="H4" s="1">
        <f t="shared" si="0"/>
        <v>7</v>
      </c>
      <c r="I4" s="1">
        <f t="shared" si="0"/>
        <v>8</v>
      </c>
      <c r="J4" s="1">
        <f t="shared" si="0"/>
        <v>9</v>
      </c>
      <c r="K4" s="1">
        <f t="shared" si="0"/>
        <v>10</v>
      </c>
      <c r="L4" s="1">
        <f t="shared" si="0"/>
        <v>11</v>
      </c>
      <c r="M4" s="1">
        <f t="shared" si="0"/>
        <v>12</v>
      </c>
      <c r="N4" s="1">
        <f t="shared" si="0"/>
        <v>13</v>
      </c>
      <c r="O4" s="1">
        <f t="shared" si="0"/>
        <v>14</v>
      </c>
    </row>
    <row r="5" spans="2:15" ht="21.75" customHeight="1">
      <c r="B5" s="617" t="s">
        <v>1259</v>
      </c>
      <c r="C5" s="618"/>
      <c r="D5" s="618"/>
      <c r="E5" s="618"/>
      <c r="F5" s="618"/>
      <c r="G5" s="618"/>
      <c r="H5" s="618"/>
      <c r="I5" s="618"/>
      <c r="J5" s="618"/>
      <c r="K5" s="618"/>
      <c r="L5" s="618"/>
      <c r="M5" s="618"/>
      <c r="N5" s="619"/>
      <c r="O5" s="139"/>
    </row>
    <row r="6" spans="2:15" ht="42.75" customHeight="1">
      <c r="B6" s="79">
        <v>63</v>
      </c>
      <c r="C6" s="89" t="s">
        <v>83</v>
      </c>
      <c r="D6" s="85" t="s">
        <v>1260</v>
      </c>
      <c r="E6" s="369" t="s">
        <v>33</v>
      </c>
      <c r="F6" s="280"/>
      <c r="G6" s="280"/>
      <c r="H6" s="16">
        <v>28</v>
      </c>
      <c r="I6" s="379"/>
      <c r="J6" s="170"/>
      <c r="K6" s="170"/>
      <c r="L6" s="170"/>
      <c r="M6" s="170"/>
      <c r="N6" s="170"/>
      <c r="O6" s="140"/>
    </row>
    <row r="7" spans="2:15" ht="47.25" customHeight="1">
      <c r="B7" s="79">
        <v>63</v>
      </c>
      <c r="C7" s="89" t="s">
        <v>83</v>
      </c>
      <c r="D7" s="85" t="s">
        <v>1261</v>
      </c>
      <c r="E7" s="370" t="s">
        <v>1262</v>
      </c>
      <c r="F7" s="280"/>
      <c r="G7" s="280"/>
      <c r="H7" s="16">
        <v>28</v>
      </c>
      <c r="I7" s="83"/>
      <c r="J7" s="108"/>
      <c r="K7" s="108"/>
      <c r="L7" s="108"/>
      <c r="M7" s="165"/>
      <c r="N7" s="165"/>
      <c r="O7" s="171"/>
    </row>
    <row r="8" spans="2:15" ht="47.25" customHeight="1">
      <c r="B8" s="79">
        <v>63</v>
      </c>
      <c r="C8" s="1039" t="s">
        <v>1263</v>
      </c>
      <c r="D8" s="85" t="s">
        <v>1264</v>
      </c>
      <c r="E8" s="112" t="s">
        <v>1265</v>
      </c>
      <c r="F8" s="280"/>
      <c r="G8" s="280"/>
      <c r="H8" s="16">
        <v>28</v>
      </c>
      <c r="I8" s="85"/>
      <c r="J8" s="85"/>
      <c r="K8" s="85"/>
      <c r="L8" s="85"/>
      <c r="M8" s="79"/>
      <c r="N8" s="79"/>
      <c r="O8" s="140"/>
    </row>
    <row r="11" spans="2:15">
      <c r="N11" s="6"/>
    </row>
    <row r="12" spans="2:15">
      <c r="N12" s="6"/>
    </row>
    <row r="13" spans="2:15">
      <c r="B13" s="637" t="s">
        <v>90</v>
      </c>
      <c r="C13" s="638"/>
      <c r="D13" s="638"/>
      <c r="E13" s="638"/>
      <c r="F13" s="639"/>
      <c r="I13" s="832" t="s">
        <v>1266</v>
      </c>
      <c r="J13" s="832"/>
      <c r="K13" s="6" t="s">
        <v>1265</v>
      </c>
      <c r="N13" s="6"/>
    </row>
    <row r="14" spans="2:15" ht="14.45" customHeight="1">
      <c r="B14" s="640" t="s">
        <v>91</v>
      </c>
      <c r="C14" s="640"/>
      <c r="D14" s="640"/>
      <c r="E14" s="640"/>
      <c r="F14" s="640"/>
      <c r="G14" s="8"/>
      <c r="N14" s="6"/>
    </row>
    <row r="15" spans="2:15" ht="15" customHeight="1">
      <c r="B15" s="632" t="s">
        <v>92</v>
      </c>
      <c r="C15" s="633"/>
      <c r="D15" s="634"/>
      <c r="E15" s="630" t="s">
        <v>93</v>
      </c>
      <c r="F15" s="631"/>
      <c r="I15" s="32" t="s">
        <v>1267</v>
      </c>
      <c r="J15" s="34" t="s">
        <v>1268</v>
      </c>
      <c r="N15" s="6"/>
    </row>
    <row r="16" spans="2:15" ht="57.95">
      <c r="B16" s="1" t="s">
        <v>70</v>
      </c>
      <c r="C16" s="1" t="s">
        <v>71</v>
      </c>
      <c r="D16" s="891" t="s">
        <v>114</v>
      </c>
      <c r="E16" s="7" t="s">
        <v>94</v>
      </c>
      <c r="F16" s="1" t="s">
        <v>95</v>
      </c>
      <c r="H16" s="32"/>
      <c r="I16" s="32" t="s">
        <v>1269</v>
      </c>
      <c r="J16" s="831" t="s">
        <v>1270</v>
      </c>
      <c r="K16" s="831"/>
      <c r="L16" s="831"/>
      <c r="N16" s="6"/>
    </row>
    <row r="17" spans="2:14" ht="24.75" customHeight="1">
      <c r="B17" s="2" t="s">
        <v>217</v>
      </c>
      <c r="C17" s="2" t="s">
        <v>217</v>
      </c>
      <c r="D17" s="58"/>
      <c r="E17" s="88" t="s">
        <v>1271</v>
      </c>
      <c r="F17" s="37" t="s">
        <v>1272</v>
      </c>
      <c r="K17" s="218"/>
      <c r="L17" s="227"/>
      <c r="N17" s="6"/>
    </row>
    <row r="18" spans="2:14" ht="36" customHeight="1">
      <c r="B18" s="80" t="s">
        <v>1260</v>
      </c>
      <c r="C18" s="2" t="s">
        <v>33</v>
      </c>
      <c r="D18" s="58"/>
      <c r="E18" s="88" t="s">
        <v>1273</v>
      </c>
      <c r="F18" s="37" t="s">
        <v>33</v>
      </c>
      <c r="G18" s="229"/>
      <c r="N18" s="6"/>
    </row>
    <row r="19" spans="2:14" ht="36" customHeight="1">
      <c r="B19" s="172" t="s">
        <v>1261</v>
      </c>
      <c r="C19" s="173" t="s">
        <v>1262</v>
      </c>
      <c r="D19" s="174"/>
      <c r="E19" s="104" t="s">
        <v>1274</v>
      </c>
      <c r="F19" s="118" t="s">
        <v>1262</v>
      </c>
      <c r="G19" s="229"/>
      <c r="N19" s="6"/>
    </row>
    <row r="20" spans="2:14" ht="36" customHeight="1">
      <c r="B20" s="63" t="s">
        <v>1264</v>
      </c>
      <c r="C20" s="77" t="s">
        <v>1265</v>
      </c>
      <c r="D20" s="56"/>
      <c r="E20" s="89" t="s">
        <v>1275</v>
      </c>
      <c r="F20" s="89" t="s">
        <v>1265</v>
      </c>
      <c r="N20" s="6"/>
    </row>
    <row r="23" spans="2:14" ht="15" customHeight="1">
      <c r="B23" s="635" t="s">
        <v>99</v>
      </c>
      <c r="C23" s="635"/>
      <c r="D23" s="635"/>
      <c r="E23" s="635"/>
      <c r="F23" s="635"/>
      <c r="G23" s="635"/>
    </row>
    <row r="24" spans="2:14" ht="15" customHeight="1">
      <c r="B24" s="830" t="s">
        <v>1219</v>
      </c>
      <c r="C24" s="830"/>
      <c r="D24" s="830"/>
      <c r="E24" s="830"/>
      <c r="F24" s="830"/>
      <c r="G24" s="830"/>
    </row>
    <row r="25" spans="2:14" ht="29.1">
      <c r="B25" s="415"/>
      <c r="C25" s="190" t="s">
        <v>101</v>
      </c>
      <c r="D25" s="190" t="s">
        <v>102</v>
      </c>
      <c r="E25" s="190" t="s">
        <v>103</v>
      </c>
      <c r="F25" s="190" t="s">
        <v>104</v>
      </c>
      <c r="G25" s="190" t="s">
        <v>105</v>
      </c>
    </row>
    <row r="26" spans="2:14">
      <c r="B26" s="415" t="s">
        <v>7</v>
      </c>
      <c r="C26" s="190">
        <v>0</v>
      </c>
      <c r="D26" s="190">
        <v>1</v>
      </c>
      <c r="E26" s="190">
        <v>0</v>
      </c>
      <c r="F26" s="190">
        <v>1</v>
      </c>
      <c r="G26" s="190">
        <v>0</v>
      </c>
    </row>
    <row r="27" spans="2:14">
      <c r="B27" s="140" t="s">
        <v>106</v>
      </c>
      <c r="C27" s="190">
        <v>0</v>
      </c>
      <c r="D27" s="190">
        <v>0</v>
      </c>
      <c r="E27" s="190">
        <v>0</v>
      </c>
      <c r="F27" s="190">
        <v>0</v>
      </c>
      <c r="G27" s="190">
        <v>0</v>
      </c>
    </row>
    <row r="28" spans="2:14">
      <c r="B28" s="140" t="s">
        <v>9</v>
      </c>
      <c r="C28" s="190">
        <v>0</v>
      </c>
      <c r="D28" s="190">
        <v>0</v>
      </c>
      <c r="E28" s="190">
        <v>0</v>
      </c>
      <c r="F28" s="190">
        <v>0</v>
      </c>
      <c r="G28" s="190">
        <v>0</v>
      </c>
    </row>
    <row r="29" spans="2:14">
      <c r="B29" s="140" t="s">
        <v>10</v>
      </c>
      <c r="C29" s="190">
        <v>0</v>
      </c>
      <c r="D29" s="190">
        <v>0</v>
      </c>
      <c r="E29" s="190">
        <v>0</v>
      </c>
      <c r="F29" s="190">
        <v>0</v>
      </c>
      <c r="G29" s="190">
        <v>0</v>
      </c>
    </row>
    <row r="30" spans="2:14">
      <c r="B30" s="140" t="s">
        <v>11</v>
      </c>
      <c r="C30" s="79">
        <v>1</v>
      </c>
      <c r="D30" s="190">
        <v>1</v>
      </c>
      <c r="E30" s="190">
        <v>0</v>
      </c>
      <c r="F30" s="190">
        <v>0</v>
      </c>
      <c r="G30" s="190">
        <v>0</v>
      </c>
    </row>
    <row r="31" spans="2:14">
      <c r="B31" s="140" t="s">
        <v>12</v>
      </c>
      <c r="C31" s="79">
        <v>2</v>
      </c>
      <c r="D31" s="79">
        <v>2</v>
      </c>
      <c r="E31" s="190">
        <v>0</v>
      </c>
      <c r="F31" s="190">
        <v>0</v>
      </c>
      <c r="G31" s="190">
        <v>0</v>
      </c>
    </row>
    <row r="32" spans="2:14">
      <c r="B32" s="140" t="s">
        <v>13</v>
      </c>
      <c r="C32" s="79">
        <v>0</v>
      </c>
      <c r="D32" s="79">
        <v>0</v>
      </c>
      <c r="E32" s="190">
        <v>0</v>
      </c>
      <c r="F32" s="190">
        <v>0</v>
      </c>
      <c r="G32" s="190">
        <v>0</v>
      </c>
    </row>
    <row r="33" spans="2:7">
      <c r="B33" s="277" t="s">
        <v>107</v>
      </c>
      <c r="C33" s="426">
        <f>SUM(C26:C32)</f>
        <v>3</v>
      </c>
      <c r="D33" s="426">
        <f t="shared" ref="D33:G33" si="1">SUM(D26:D32)</f>
        <v>4</v>
      </c>
      <c r="E33" s="426">
        <f t="shared" si="1"/>
        <v>0</v>
      </c>
      <c r="F33" s="426">
        <f t="shared" si="1"/>
        <v>1</v>
      </c>
      <c r="G33" s="426">
        <f t="shared" si="1"/>
        <v>0</v>
      </c>
    </row>
  </sheetData>
  <sheetProtection sheet="1" objects="1" scenarios="1" selectLockedCells="1" selectUnlockedCells="1"/>
  <mergeCells count="9">
    <mergeCell ref="B23:G23"/>
    <mergeCell ref="B24:G24"/>
    <mergeCell ref="B5:N5"/>
    <mergeCell ref="B14:F14"/>
    <mergeCell ref="J16:L16"/>
    <mergeCell ref="I13:J13"/>
    <mergeCell ref="B13:F13"/>
    <mergeCell ref="B15:D15"/>
    <mergeCell ref="E15:F15"/>
  </mergeCells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theme="0" tint="-0.249977111117893"/>
  </sheetPr>
  <dimension ref="B1:O28"/>
  <sheetViews>
    <sheetView topLeftCell="A2" zoomScale="66" zoomScaleNormal="66" workbookViewId="0">
      <selection activeCell="C28" sqref="C28:G28"/>
    </sheetView>
  </sheetViews>
  <sheetFormatPr defaultRowHeight="14.45"/>
  <cols>
    <col min="1" max="1" width="4.7109375" customWidth="1"/>
    <col min="2" max="2" width="11.42578125" customWidth="1"/>
    <col min="3" max="3" width="20" customWidth="1"/>
    <col min="4" max="4" width="18.42578125" style="6" customWidth="1"/>
    <col min="5" max="5" width="21.7109375" customWidth="1"/>
    <col min="6" max="8" width="15.7109375" customWidth="1"/>
    <col min="9" max="13" width="15.7109375" style="6" customWidth="1"/>
    <col min="14" max="15" width="15.7109375" customWidth="1"/>
    <col min="16" max="16" width="14.7109375" customWidth="1"/>
  </cols>
  <sheetData>
    <row r="1" spans="2:15" ht="16.5" customHeight="1"/>
    <row r="2" spans="2:15">
      <c r="B2" t="s">
        <v>68</v>
      </c>
      <c r="E2" s="9"/>
    </row>
    <row r="3" spans="2:15" ht="72.599999999999994">
      <c r="B3" s="1" t="s">
        <v>0</v>
      </c>
      <c r="C3" s="10" t="s">
        <v>69</v>
      </c>
      <c r="D3" s="1" t="s">
        <v>70</v>
      </c>
      <c r="E3" s="2" t="s">
        <v>71</v>
      </c>
      <c r="F3" s="13" t="s">
        <v>72</v>
      </c>
      <c r="G3" s="13" t="s">
        <v>73</v>
      </c>
      <c r="H3" s="14" t="s">
        <v>74</v>
      </c>
      <c r="I3" s="1" t="s">
        <v>75</v>
      </c>
      <c r="J3" s="1" t="s">
        <v>76</v>
      </c>
      <c r="K3" s="12" t="s">
        <v>77</v>
      </c>
      <c r="L3" s="12" t="s">
        <v>1276</v>
      </c>
      <c r="M3" s="1" t="s">
        <v>79</v>
      </c>
      <c r="N3" s="1" t="s">
        <v>80</v>
      </c>
      <c r="O3" s="503" t="s">
        <v>81</v>
      </c>
    </row>
    <row r="4" spans="2:15">
      <c r="B4" s="2">
        <v>1</v>
      </c>
      <c r="C4" s="2">
        <f>B4+1</f>
        <v>2</v>
      </c>
      <c r="D4" s="2">
        <f t="shared" ref="D4:O4" si="0">C4+1</f>
        <v>3</v>
      </c>
      <c r="E4" s="2">
        <f t="shared" si="0"/>
        <v>4</v>
      </c>
      <c r="F4" s="2">
        <f t="shared" si="0"/>
        <v>5</v>
      </c>
      <c r="G4" s="2">
        <f t="shared" si="0"/>
        <v>6</v>
      </c>
      <c r="H4" s="2">
        <f t="shared" si="0"/>
        <v>7</v>
      </c>
      <c r="I4" s="2">
        <f t="shared" si="0"/>
        <v>8</v>
      </c>
      <c r="J4" s="2">
        <f t="shared" si="0"/>
        <v>9</v>
      </c>
      <c r="K4" s="2">
        <f t="shared" si="0"/>
        <v>10</v>
      </c>
      <c r="L4" s="2">
        <f t="shared" si="0"/>
        <v>11</v>
      </c>
      <c r="M4" s="2">
        <f t="shared" si="0"/>
        <v>12</v>
      </c>
      <c r="N4" s="2">
        <f t="shared" si="0"/>
        <v>13</v>
      </c>
      <c r="O4" s="1">
        <f t="shared" si="0"/>
        <v>14</v>
      </c>
    </row>
    <row r="5" spans="2:15" ht="21.75" customHeight="1">
      <c r="B5" s="833" t="s">
        <v>1277</v>
      </c>
      <c r="C5" s="834"/>
      <c r="D5" s="834"/>
      <c r="E5" s="834"/>
      <c r="F5" s="834"/>
      <c r="G5" s="834"/>
      <c r="H5" s="834"/>
      <c r="I5" s="834"/>
      <c r="J5" s="834"/>
      <c r="K5" s="834"/>
      <c r="L5" s="834"/>
      <c r="M5" s="834"/>
      <c r="N5" s="835"/>
      <c r="O5" s="47"/>
    </row>
    <row r="8" spans="2:15">
      <c r="N8" s="6"/>
    </row>
    <row r="9" spans="2:15">
      <c r="N9" s="6"/>
    </row>
    <row r="10" spans="2:15" ht="15" customHeight="1">
      <c r="B10" s="637" t="s">
        <v>90</v>
      </c>
      <c r="C10" s="638"/>
      <c r="D10" s="638"/>
      <c r="E10" s="638"/>
      <c r="F10" s="639"/>
      <c r="N10" s="6"/>
    </row>
    <row r="11" spans="2:15" ht="14.45" customHeight="1">
      <c r="B11" s="640" t="s">
        <v>91</v>
      </c>
      <c r="C11" s="640"/>
      <c r="D11" s="640"/>
      <c r="E11" s="640"/>
      <c r="F11" s="640"/>
      <c r="G11" s="8"/>
      <c r="N11" s="6"/>
    </row>
    <row r="12" spans="2:15" ht="15" customHeight="1">
      <c r="B12" s="632" t="s">
        <v>92</v>
      </c>
      <c r="C12" s="633"/>
      <c r="D12" s="634"/>
      <c r="E12" s="630" t="s">
        <v>93</v>
      </c>
      <c r="F12" s="631"/>
      <c r="N12" s="6"/>
    </row>
    <row r="13" spans="2:15" ht="57.95">
      <c r="B13" s="1" t="s">
        <v>70</v>
      </c>
      <c r="C13" s="1" t="s">
        <v>71</v>
      </c>
      <c r="D13" s="891" t="s">
        <v>114</v>
      </c>
      <c r="E13" s="7" t="s">
        <v>94</v>
      </c>
      <c r="F13" s="1" t="s">
        <v>95</v>
      </c>
      <c r="H13" s="32"/>
      <c r="I13" s="8"/>
      <c r="N13" s="6"/>
    </row>
    <row r="14" spans="2:15">
      <c r="B14" s="63" t="s">
        <v>1264</v>
      </c>
      <c r="C14" s="77" t="s">
        <v>1265</v>
      </c>
      <c r="D14" s="56"/>
      <c r="E14" s="89" t="s">
        <v>1275</v>
      </c>
      <c r="F14" s="89" t="s">
        <v>1265</v>
      </c>
      <c r="H14" s="175" t="s">
        <v>1278</v>
      </c>
    </row>
    <row r="15" spans="2:15">
      <c r="H15" t="s">
        <v>1279</v>
      </c>
    </row>
    <row r="18" spans="2:7" ht="15" customHeight="1">
      <c r="B18" s="635" t="s">
        <v>99</v>
      </c>
      <c r="C18" s="635"/>
      <c r="D18" s="635"/>
      <c r="E18" s="635"/>
      <c r="F18" s="635"/>
      <c r="G18" s="635"/>
    </row>
    <row r="19" spans="2:7" ht="15" customHeight="1">
      <c r="B19" s="830" t="s">
        <v>1219</v>
      </c>
      <c r="C19" s="830"/>
      <c r="D19" s="830"/>
      <c r="E19" s="830"/>
      <c r="F19" s="830"/>
      <c r="G19" s="830"/>
    </row>
    <row r="20" spans="2:7" ht="29.1">
      <c r="B20" s="415"/>
      <c r="C20" s="190" t="s">
        <v>101</v>
      </c>
      <c r="D20" s="190" t="s">
        <v>102</v>
      </c>
      <c r="E20" s="190" t="s">
        <v>103</v>
      </c>
      <c r="F20" s="190" t="s">
        <v>104</v>
      </c>
      <c r="G20" s="190" t="s">
        <v>105</v>
      </c>
    </row>
    <row r="21" spans="2:7">
      <c r="B21" s="415" t="s">
        <v>7</v>
      </c>
      <c r="C21" s="190">
        <v>0</v>
      </c>
      <c r="D21" s="190">
        <v>0</v>
      </c>
      <c r="E21" s="190">
        <v>0</v>
      </c>
      <c r="F21" s="190">
        <v>0</v>
      </c>
      <c r="G21" s="190">
        <v>0</v>
      </c>
    </row>
    <row r="22" spans="2:7">
      <c r="B22" s="140" t="s">
        <v>106</v>
      </c>
      <c r="C22" s="190">
        <v>0</v>
      </c>
      <c r="D22" s="190">
        <v>0</v>
      </c>
      <c r="E22" s="190">
        <v>0</v>
      </c>
      <c r="F22" s="190">
        <v>0</v>
      </c>
      <c r="G22" s="190">
        <v>0</v>
      </c>
    </row>
    <row r="23" spans="2:7">
      <c r="B23" s="140" t="s">
        <v>9</v>
      </c>
      <c r="C23" s="190">
        <v>0</v>
      </c>
      <c r="D23" s="190">
        <v>0</v>
      </c>
      <c r="E23" s="190">
        <v>0</v>
      </c>
      <c r="F23" s="190">
        <v>0</v>
      </c>
      <c r="G23" s="190">
        <v>0</v>
      </c>
    </row>
    <row r="24" spans="2:7">
      <c r="B24" s="140" t="s">
        <v>10</v>
      </c>
      <c r="C24" s="190">
        <v>0</v>
      </c>
      <c r="D24" s="190">
        <v>0</v>
      </c>
      <c r="E24" s="190">
        <v>0</v>
      </c>
      <c r="F24" s="190">
        <v>0</v>
      </c>
      <c r="G24" s="190">
        <v>0</v>
      </c>
    </row>
    <row r="25" spans="2:7">
      <c r="B25" s="140" t="s">
        <v>11</v>
      </c>
      <c r="C25" s="190">
        <v>0</v>
      </c>
      <c r="D25" s="190">
        <v>1</v>
      </c>
      <c r="E25" s="190">
        <v>1</v>
      </c>
      <c r="F25" s="190">
        <v>0</v>
      </c>
      <c r="G25" s="190">
        <v>0</v>
      </c>
    </row>
    <row r="26" spans="2:7">
      <c r="B26" s="140" t="s">
        <v>12</v>
      </c>
      <c r="C26" s="190">
        <v>0</v>
      </c>
      <c r="D26" s="190">
        <v>0</v>
      </c>
      <c r="E26" s="190">
        <v>0</v>
      </c>
      <c r="F26" s="190">
        <v>0</v>
      </c>
      <c r="G26" s="190">
        <v>0</v>
      </c>
    </row>
    <row r="27" spans="2:7">
      <c r="B27" s="140" t="s">
        <v>13</v>
      </c>
      <c r="C27" s="190">
        <v>0</v>
      </c>
      <c r="D27" s="190">
        <v>0</v>
      </c>
      <c r="E27" s="190">
        <v>0</v>
      </c>
      <c r="F27" s="190">
        <v>0</v>
      </c>
      <c r="G27" s="190">
        <v>0</v>
      </c>
    </row>
    <row r="28" spans="2:7">
      <c r="B28" s="277" t="s">
        <v>107</v>
      </c>
      <c r="C28" s="426">
        <f>SUM(C21:C27)</f>
        <v>0</v>
      </c>
      <c r="D28" s="426">
        <f t="shared" ref="D28:G28" si="1">SUM(D21:D27)</f>
        <v>1</v>
      </c>
      <c r="E28" s="426">
        <f t="shared" si="1"/>
        <v>1</v>
      </c>
      <c r="F28" s="426">
        <f t="shared" si="1"/>
        <v>0</v>
      </c>
      <c r="G28" s="426">
        <f t="shared" si="1"/>
        <v>0</v>
      </c>
    </row>
  </sheetData>
  <sheetProtection sheet="1" objects="1" scenarios="1" selectLockedCells="1" selectUnlockedCells="1"/>
  <mergeCells count="7">
    <mergeCell ref="B5:N5"/>
    <mergeCell ref="B11:F11"/>
    <mergeCell ref="B18:G18"/>
    <mergeCell ref="B19:G19"/>
    <mergeCell ref="B10:F10"/>
    <mergeCell ref="B12:D12"/>
    <mergeCell ref="E12:F12"/>
  </mergeCells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rgb="FFFFC000"/>
    <pageSetUpPr fitToPage="1"/>
  </sheetPr>
  <dimension ref="B1:O42"/>
  <sheetViews>
    <sheetView topLeftCell="A20" zoomScale="75" zoomScaleNormal="75" workbookViewId="0">
      <selection activeCell="B28" sqref="B28:B29"/>
    </sheetView>
  </sheetViews>
  <sheetFormatPr defaultRowHeight="14.45"/>
  <cols>
    <col min="1" max="1" width="4.7109375" customWidth="1"/>
    <col min="2" max="2" width="8.28515625" customWidth="1"/>
    <col min="3" max="3" width="20" customWidth="1"/>
    <col min="4" max="4" width="13.42578125" style="6" customWidth="1"/>
    <col min="5" max="5" width="21.7109375" customWidth="1"/>
    <col min="6" max="6" width="17.7109375" customWidth="1"/>
    <col min="7" max="7" width="19.42578125" customWidth="1"/>
    <col min="8" max="8" width="15.7109375" customWidth="1"/>
    <col min="9" max="11" width="15.7109375" style="6" customWidth="1"/>
    <col min="12" max="12" width="22.7109375" style="6" customWidth="1"/>
    <col min="13" max="13" width="15.7109375" style="6" customWidth="1"/>
    <col min="14" max="15" width="15.7109375" customWidth="1"/>
    <col min="16" max="16" width="14.7109375" customWidth="1"/>
  </cols>
  <sheetData>
    <row r="1" spans="2:15" ht="16.5" customHeight="1"/>
    <row r="2" spans="2:15">
      <c r="B2" t="s">
        <v>68</v>
      </c>
      <c r="E2" s="9"/>
    </row>
    <row r="3" spans="2:15" ht="72.599999999999994">
      <c r="B3" s="1" t="s">
        <v>0</v>
      </c>
      <c r="C3" s="10" t="s">
        <v>69</v>
      </c>
      <c r="D3" s="1" t="s">
        <v>70</v>
      </c>
      <c r="E3" s="2" t="s">
        <v>71</v>
      </c>
      <c r="F3" s="13" t="s">
        <v>72</v>
      </c>
      <c r="G3" s="13" t="s">
        <v>73</v>
      </c>
      <c r="H3" s="14" t="s">
        <v>74</v>
      </c>
      <c r="I3" s="1" t="s">
        <v>75</v>
      </c>
      <c r="J3" s="1" t="s">
        <v>76</v>
      </c>
      <c r="K3" s="12" t="s">
        <v>77</v>
      </c>
      <c r="L3" s="12" t="s">
        <v>78</v>
      </c>
      <c r="M3" s="1" t="s">
        <v>79</v>
      </c>
      <c r="N3" s="1" t="s">
        <v>80</v>
      </c>
      <c r="O3" s="503" t="s">
        <v>81</v>
      </c>
    </row>
    <row r="4" spans="2:15">
      <c r="B4" s="1">
        <v>1</v>
      </c>
      <c r="C4" s="1">
        <f>B4+1</f>
        <v>2</v>
      </c>
      <c r="D4" s="1">
        <f t="shared" ref="D4:O4" si="0">C4+1</f>
        <v>3</v>
      </c>
      <c r="E4" s="1">
        <f t="shared" si="0"/>
        <v>4</v>
      </c>
      <c r="F4" s="1">
        <f t="shared" si="0"/>
        <v>5</v>
      </c>
      <c r="G4" s="1">
        <f t="shared" si="0"/>
        <v>6</v>
      </c>
      <c r="H4" s="1">
        <f t="shared" si="0"/>
        <v>7</v>
      </c>
      <c r="I4" s="1">
        <f t="shared" si="0"/>
        <v>8</v>
      </c>
      <c r="J4" s="1">
        <f t="shared" si="0"/>
        <v>9</v>
      </c>
      <c r="K4" s="1">
        <f t="shared" si="0"/>
        <v>10</v>
      </c>
      <c r="L4" s="1">
        <f t="shared" si="0"/>
        <v>11</v>
      </c>
      <c r="M4" s="1">
        <f t="shared" si="0"/>
        <v>12</v>
      </c>
      <c r="N4" s="1">
        <f t="shared" si="0"/>
        <v>13</v>
      </c>
      <c r="O4" s="1">
        <f t="shared" si="0"/>
        <v>14</v>
      </c>
    </row>
    <row r="5" spans="2:15" ht="21.75" customHeight="1">
      <c r="B5" s="652" t="s">
        <v>1280</v>
      </c>
      <c r="C5" s="653"/>
      <c r="D5" s="653"/>
      <c r="E5" s="618"/>
      <c r="F5" s="653"/>
      <c r="G5" s="653"/>
      <c r="H5" s="653"/>
      <c r="I5" s="653"/>
      <c r="J5" s="653"/>
      <c r="K5" s="653"/>
      <c r="L5" s="653"/>
      <c r="M5" s="653"/>
      <c r="N5" s="654"/>
      <c r="O5" s="4"/>
    </row>
    <row r="6" spans="2:15" ht="54.75" customHeight="1">
      <c r="B6" s="5">
        <v>65</v>
      </c>
      <c r="C6" s="5" t="s">
        <v>235</v>
      </c>
      <c r="D6" s="659" t="s">
        <v>1281</v>
      </c>
      <c r="E6" s="778" t="s">
        <v>1282</v>
      </c>
      <c r="F6" s="22"/>
      <c r="G6" s="21"/>
      <c r="H6" s="15" t="s">
        <v>1283</v>
      </c>
      <c r="I6" s="16">
        <v>8</v>
      </c>
      <c r="J6" s="16">
        <v>8</v>
      </c>
      <c r="K6" s="46" t="s">
        <v>1284</v>
      </c>
      <c r="L6" s="293" t="s">
        <v>1285</v>
      </c>
      <c r="M6" s="5"/>
      <c r="N6" s="4"/>
      <c r="O6" s="4"/>
    </row>
    <row r="7" spans="2:15" ht="51" customHeight="1">
      <c r="B7" s="5">
        <v>65</v>
      </c>
      <c r="C7" s="5" t="s">
        <v>235</v>
      </c>
      <c r="D7" s="661"/>
      <c r="E7" s="836"/>
      <c r="F7" s="22"/>
      <c r="G7" s="21"/>
      <c r="H7" s="15" t="s">
        <v>1283</v>
      </c>
      <c r="I7" s="16">
        <v>8</v>
      </c>
      <c r="J7" s="16">
        <v>8</v>
      </c>
      <c r="K7" s="5" t="s">
        <v>1286</v>
      </c>
      <c r="L7" s="293" t="s">
        <v>1287</v>
      </c>
      <c r="M7" s="5"/>
      <c r="N7" s="4"/>
      <c r="O7" s="4"/>
    </row>
    <row r="8" spans="2:15" ht="48" customHeight="1">
      <c r="B8" s="5">
        <v>65</v>
      </c>
      <c r="C8" s="3" t="s">
        <v>118</v>
      </c>
      <c r="D8" s="720" t="s">
        <v>1288</v>
      </c>
      <c r="E8" s="837" t="s">
        <v>1289</v>
      </c>
      <c r="F8" s="306" t="s">
        <v>1284</v>
      </c>
      <c r="G8" s="308" t="s">
        <v>1290</v>
      </c>
      <c r="H8" s="15" t="s">
        <v>1291</v>
      </c>
      <c r="I8" s="16">
        <v>17</v>
      </c>
      <c r="J8" s="16">
        <v>12</v>
      </c>
      <c r="K8" s="839" t="s">
        <v>1292</v>
      </c>
      <c r="L8" s="841" t="s">
        <v>1293</v>
      </c>
      <c r="M8" s="5"/>
      <c r="N8" s="5"/>
      <c r="O8" s="4"/>
    </row>
    <row r="9" spans="2:15" ht="36" customHeight="1">
      <c r="B9" s="5">
        <v>65</v>
      </c>
      <c r="C9" s="3" t="s">
        <v>118</v>
      </c>
      <c r="D9" s="722"/>
      <c r="E9" s="838"/>
      <c r="F9" s="306" t="s">
        <v>1286</v>
      </c>
      <c r="G9" s="308" t="s">
        <v>1294</v>
      </c>
      <c r="H9" s="15" t="s">
        <v>1291</v>
      </c>
      <c r="I9" s="16">
        <v>17</v>
      </c>
      <c r="J9" s="16">
        <v>12</v>
      </c>
      <c r="K9" s="840"/>
      <c r="L9" s="842"/>
      <c r="M9" s="5"/>
      <c r="N9" s="5"/>
      <c r="O9" s="4"/>
    </row>
    <row r="10" spans="2:15" ht="51.75" customHeight="1">
      <c r="B10" s="5">
        <v>65</v>
      </c>
      <c r="C10" s="3" t="s">
        <v>83</v>
      </c>
      <c r="D10" s="16" t="s">
        <v>1292</v>
      </c>
      <c r="E10" s="52" t="s">
        <v>1289</v>
      </c>
      <c r="F10" s="307" t="s">
        <v>1295</v>
      </c>
      <c r="G10" s="1040" t="s">
        <v>1296</v>
      </c>
      <c r="H10" s="15" t="s">
        <v>530</v>
      </c>
      <c r="I10" s="19">
        <v>17</v>
      </c>
      <c r="J10" s="19">
        <v>12</v>
      </c>
      <c r="K10" s="19"/>
      <c r="L10" s="19"/>
      <c r="M10" s="5"/>
      <c r="N10" s="5"/>
      <c r="O10" s="4"/>
    </row>
    <row r="11" spans="2:15" ht="42.6" customHeight="1">
      <c r="B11" s="5">
        <v>65</v>
      </c>
      <c r="C11" s="3" t="s">
        <v>83</v>
      </c>
      <c r="D11" s="659" t="s">
        <v>1297</v>
      </c>
      <c r="E11" s="790" t="s">
        <v>1298</v>
      </c>
      <c r="F11" s="307" t="s">
        <v>1299</v>
      </c>
      <c r="G11" s="1040" t="s">
        <v>1300</v>
      </c>
      <c r="H11" s="457" t="s">
        <v>746</v>
      </c>
      <c r="I11" s="16"/>
      <c r="J11" s="16"/>
      <c r="K11" s="5"/>
      <c r="L11" s="5"/>
      <c r="M11" s="5"/>
      <c r="N11" s="4"/>
      <c r="O11" s="4"/>
    </row>
    <row r="12" spans="2:15" ht="43.5" customHeight="1">
      <c r="B12" s="5">
        <v>65</v>
      </c>
      <c r="C12" s="3" t="s">
        <v>83</v>
      </c>
      <c r="D12" s="661"/>
      <c r="E12" s="792"/>
      <c r="F12" s="307" t="s">
        <v>1301</v>
      </c>
      <c r="G12" s="1040" t="s">
        <v>1302</v>
      </c>
      <c r="H12" s="17" t="s">
        <v>1291</v>
      </c>
      <c r="I12" s="16"/>
      <c r="J12" s="16"/>
      <c r="K12" s="5"/>
      <c r="L12" s="5"/>
      <c r="M12" s="5"/>
      <c r="N12" s="4"/>
      <c r="O12" s="4"/>
    </row>
    <row r="16" spans="2:15">
      <c r="N16" s="6"/>
    </row>
    <row r="17" spans="2:15">
      <c r="N17" s="6"/>
    </row>
    <row r="18" spans="2:15" ht="15" customHeight="1">
      <c r="B18" s="637" t="s">
        <v>90</v>
      </c>
      <c r="C18" s="638"/>
      <c r="D18" s="638"/>
      <c r="E18" s="638"/>
      <c r="F18" s="639"/>
      <c r="N18" s="6"/>
    </row>
    <row r="19" spans="2:15" ht="14.45" customHeight="1">
      <c r="B19" s="640" t="s">
        <v>91</v>
      </c>
      <c r="C19" s="640"/>
      <c r="D19" s="640"/>
      <c r="E19" s="640"/>
      <c r="F19" s="640"/>
      <c r="G19" s="8"/>
      <c r="N19" s="6"/>
    </row>
    <row r="20" spans="2:15" ht="15" customHeight="1">
      <c r="B20" s="632" t="s">
        <v>92</v>
      </c>
      <c r="C20" s="633"/>
      <c r="D20" s="634"/>
      <c r="E20" s="630" t="s">
        <v>93</v>
      </c>
      <c r="F20" s="631"/>
      <c r="N20" s="6"/>
    </row>
    <row r="21" spans="2:15" ht="57.95">
      <c r="B21" s="1" t="s">
        <v>70</v>
      </c>
      <c r="C21" s="1" t="s">
        <v>71</v>
      </c>
      <c r="D21" s="891" t="s">
        <v>114</v>
      </c>
      <c r="E21" s="7" t="s">
        <v>94</v>
      </c>
      <c r="F21" s="1" t="s">
        <v>95</v>
      </c>
      <c r="H21" s="32" t="s">
        <v>482</v>
      </c>
      <c r="I21" s="8"/>
      <c r="N21" s="6"/>
    </row>
    <row r="22" spans="2:15" ht="68.25" customHeight="1">
      <c r="B22" s="226" t="s">
        <v>1281</v>
      </c>
      <c r="C22" s="219" t="s">
        <v>1282</v>
      </c>
      <c r="D22" s="937"/>
      <c r="E22" s="28" t="s">
        <v>1303</v>
      </c>
      <c r="F22" s="37" t="s">
        <v>1304</v>
      </c>
      <c r="H22" s="31" t="s">
        <v>1305</v>
      </c>
      <c r="I22" s="8" t="s">
        <v>1306</v>
      </c>
      <c r="N22" s="6"/>
    </row>
    <row r="23" spans="2:15" ht="61.5" customHeight="1">
      <c r="B23" s="226" t="s">
        <v>217</v>
      </c>
      <c r="C23" s="219" t="s">
        <v>217</v>
      </c>
      <c r="D23" s="937"/>
      <c r="E23" s="66" t="s">
        <v>1305</v>
      </c>
      <c r="F23" s="76" t="s">
        <v>1306</v>
      </c>
      <c r="H23" s="32"/>
      <c r="I23" s="831" t="s">
        <v>1307</v>
      </c>
      <c r="J23" s="831"/>
      <c r="K23" s="831"/>
      <c r="L23" s="831"/>
      <c r="M23" s="831"/>
      <c r="N23" s="831"/>
      <c r="O23" s="831"/>
    </row>
    <row r="24" spans="2:15" ht="36" customHeight="1">
      <c r="B24" s="33" t="s">
        <v>1288</v>
      </c>
      <c r="C24" s="1" t="s">
        <v>1289</v>
      </c>
      <c r="D24" s="937"/>
      <c r="E24" s="28" t="s">
        <v>1308</v>
      </c>
      <c r="F24" s="38" t="s">
        <v>1309</v>
      </c>
      <c r="H24" s="32"/>
      <c r="I24" s="8"/>
      <c r="N24" s="6"/>
    </row>
    <row r="25" spans="2:15" ht="36" customHeight="1">
      <c r="B25" s="26"/>
      <c r="C25" s="1"/>
      <c r="D25" s="937"/>
      <c r="E25" s="28"/>
      <c r="F25" s="1"/>
      <c r="H25" s="32" t="s">
        <v>346</v>
      </c>
      <c r="I25" s="8"/>
      <c r="N25" s="6"/>
    </row>
    <row r="26" spans="2:15" ht="51" customHeight="1">
      <c r="B26" s="226" t="s">
        <v>1292</v>
      </c>
      <c r="C26" s="219" t="s">
        <v>1289</v>
      </c>
      <c r="D26" s="937"/>
      <c r="E26" s="28" t="s">
        <v>1310</v>
      </c>
      <c r="F26" s="37" t="s">
        <v>1289</v>
      </c>
      <c r="H26" s="8" t="s">
        <v>1311</v>
      </c>
      <c r="I26" s="98" t="s">
        <v>1289</v>
      </c>
      <c r="N26" s="6"/>
    </row>
    <row r="27" spans="2:15" ht="33" customHeight="1">
      <c r="B27" s="226" t="s">
        <v>404</v>
      </c>
      <c r="C27" s="219" t="s">
        <v>404</v>
      </c>
      <c r="D27" s="937"/>
      <c r="E27" s="66" t="s">
        <v>1311</v>
      </c>
      <c r="F27" s="100" t="s">
        <v>1289</v>
      </c>
      <c r="H27" s="34" t="s">
        <v>1312</v>
      </c>
      <c r="I27" s="34" t="s">
        <v>1313</v>
      </c>
      <c r="K27" s="6" t="s">
        <v>1314</v>
      </c>
      <c r="N27" s="6"/>
    </row>
    <row r="28" spans="2:15" ht="33" customHeight="1">
      <c r="B28" s="691" t="s">
        <v>1297</v>
      </c>
      <c r="C28" s="688" t="s">
        <v>1298</v>
      </c>
      <c r="D28" s="937" t="s">
        <v>1302</v>
      </c>
      <c r="E28" s="28" t="s">
        <v>1315</v>
      </c>
      <c r="F28" s="38" t="s">
        <v>1302</v>
      </c>
      <c r="H28" s="32"/>
      <c r="N28" s="6"/>
    </row>
    <row r="29" spans="2:15" ht="33" customHeight="1">
      <c r="B29" s="693"/>
      <c r="C29" s="690"/>
      <c r="D29" s="937" t="s">
        <v>1300</v>
      </c>
      <c r="E29" s="28" t="s">
        <v>1316</v>
      </c>
      <c r="F29" s="3" t="s">
        <v>1300</v>
      </c>
      <c r="H29" s="34"/>
      <c r="N29" s="6"/>
    </row>
    <row r="30" spans="2:15" ht="36" customHeight="1">
      <c r="E30" s="6"/>
      <c r="F30" s="6"/>
      <c r="N30" s="6"/>
    </row>
    <row r="32" spans="2:15" ht="15" customHeight="1">
      <c r="B32" s="635" t="s">
        <v>99</v>
      </c>
      <c r="C32" s="635"/>
      <c r="D32" s="635"/>
      <c r="E32" s="635"/>
      <c r="F32" s="635"/>
      <c r="G32" s="635"/>
    </row>
    <row r="33" spans="2:11" ht="15" customHeight="1">
      <c r="B33" s="830" t="s">
        <v>1219</v>
      </c>
      <c r="C33" s="830"/>
      <c r="D33" s="830"/>
      <c r="E33" s="830"/>
      <c r="F33" s="830"/>
      <c r="G33" s="830"/>
    </row>
    <row r="34" spans="2:11" ht="29.1">
      <c r="B34" s="415"/>
      <c r="C34" s="190" t="s">
        <v>101</v>
      </c>
      <c r="D34" s="190" t="s">
        <v>102</v>
      </c>
      <c r="E34" s="190" t="s">
        <v>103</v>
      </c>
      <c r="F34" s="190" t="s">
        <v>104</v>
      </c>
      <c r="G34" s="190" t="s">
        <v>105</v>
      </c>
    </row>
    <row r="35" spans="2:11">
      <c r="B35" s="415" t="s">
        <v>7</v>
      </c>
      <c r="C35" s="190">
        <v>0</v>
      </c>
      <c r="D35" s="190">
        <v>0</v>
      </c>
      <c r="E35" s="190">
        <v>0</v>
      </c>
      <c r="F35" s="190">
        <v>0</v>
      </c>
      <c r="G35" s="190">
        <v>0</v>
      </c>
    </row>
    <row r="36" spans="2:11">
      <c r="B36" s="140" t="s">
        <v>106</v>
      </c>
      <c r="C36" s="79">
        <v>1</v>
      </c>
      <c r="D36" s="79">
        <v>2</v>
      </c>
      <c r="E36" s="190">
        <v>0</v>
      </c>
      <c r="F36" s="79">
        <v>1</v>
      </c>
      <c r="G36" s="190">
        <v>0</v>
      </c>
    </row>
    <row r="37" spans="2:11">
      <c r="B37" s="140" t="s">
        <v>9</v>
      </c>
      <c r="C37" s="79">
        <v>1</v>
      </c>
      <c r="D37" s="79">
        <v>1</v>
      </c>
      <c r="E37" s="190">
        <v>0</v>
      </c>
      <c r="F37" s="79">
        <v>0</v>
      </c>
      <c r="G37" s="190">
        <v>0</v>
      </c>
    </row>
    <row r="38" spans="2:11">
      <c r="B38" s="140" t="s">
        <v>10</v>
      </c>
      <c r="C38" s="79">
        <v>1</v>
      </c>
      <c r="D38" s="79">
        <v>1</v>
      </c>
      <c r="E38" s="190">
        <v>0</v>
      </c>
      <c r="F38" s="79">
        <v>0</v>
      </c>
      <c r="G38" s="190">
        <v>0</v>
      </c>
    </row>
    <row r="39" spans="2:11">
      <c r="B39" s="140" t="s">
        <v>11</v>
      </c>
      <c r="C39" s="79">
        <v>0</v>
      </c>
      <c r="D39" s="79">
        <v>1</v>
      </c>
      <c r="E39" s="190">
        <v>0</v>
      </c>
      <c r="F39" s="79">
        <v>1</v>
      </c>
      <c r="G39" s="190">
        <v>0</v>
      </c>
    </row>
    <row r="40" spans="2:11">
      <c r="B40" s="140" t="s">
        <v>12</v>
      </c>
      <c r="C40" s="79">
        <v>1</v>
      </c>
      <c r="D40" s="79">
        <v>2</v>
      </c>
      <c r="E40" s="190">
        <v>0</v>
      </c>
      <c r="F40" s="79">
        <v>0</v>
      </c>
      <c r="G40" s="190">
        <v>0</v>
      </c>
      <c r="I40" s="347"/>
      <c r="J40"/>
      <c r="K40"/>
    </row>
    <row r="41" spans="2:11">
      <c r="B41" s="140" t="s">
        <v>13</v>
      </c>
      <c r="C41" s="79">
        <v>0</v>
      </c>
      <c r="D41" s="79">
        <v>0</v>
      </c>
      <c r="E41" s="190">
        <v>0</v>
      </c>
      <c r="F41" s="79">
        <v>0</v>
      </c>
      <c r="G41" s="190">
        <v>0</v>
      </c>
      <c r="H41" s="446"/>
    </row>
    <row r="42" spans="2:11">
      <c r="B42" s="277" t="s">
        <v>107</v>
      </c>
      <c r="C42" s="426">
        <f>SUM(C35:C41)</f>
        <v>4</v>
      </c>
      <c r="D42" s="426">
        <f t="shared" ref="D42:G42" si="1">SUM(D35:D41)</f>
        <v>7</v>
      </c>
      <c r="E42" s="426">
        <f t="shared" si="1"/>
        <v>0</v>
      </c>
      <c r="F42" s="426">
        <f t="shared" si="1"/>
        <v>2</v>
      </c>
      <c r="G42" s="426">
        <f t="shared" si="1"/>
        <v>0</v>
      </c>
    </row>
  </sheetData>
  <sheetProtection sheet="1" objects="1" scenarios="1" selectLockedCells="1" selectUnlockedCells="1"/>
  <mergeCells count="18">
    <mergeCell ref="B32:G32"/>
    <mergeCell ref="B33:G33"/>
    <mergeCell ref="B18:F18"/>
    <mergeCell ref="B20:D20"/>
    <mergeCell ref="E20:F20"/>
    <mergeCell ref="C28:C29"/>
    <mergeCell ref="B28:B29"/>
    <mergeCell ref="I23:O23"/>
    <mergeCell ref="B19:F19"/>
    <mergeCell ref="B5:N5"/>
    <mergeCell ref="D6:D7"/>
    <mergeCell ref="E6:E7"/>
    <mergeCell ref="E8:E9"/>
    <mergeCell ref="D8:D9"/>
    <mergeCell ref="D11:D12"/>
    <mergeCell ref="E11:E12"/>
    <mergeCell ref="K8:K9"/>
    <mergeCell ref="L8:L9"/>
  </mergeCells>
  <pageMargins left="0.7" right="0.7" top="0.75" bottom="0.75" header="0.3" footer="0.3"/>
  <pageSetup paperSize="8" scale="55" orientation="landscape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rgb="FFFFC000"/>
    <pageSetUpPr fitToPage="1"/>
  </sheetPr>
  <dimension ref="B1:O36"/>
  <sheetViews>
    <sheetView zoomScale="80" zoomScaleNormal="80" workbookViewId="0">
      <selection activeCell="E8" sqref="E8"/>
    </sheetView>
  </sheetViews>
  <sheetFormatPr defaultRowHeight="14.45"/>
  <cols>
    <col min="1" max="1" width="4.7109375" customWidth="1"/>
    <col min="2" max="2" width="8.7109375" customWidth="1"/>
    <col min="3" max="3" width="18.7109375" customWidth="1"/>
    <col min="4" max="4" width="15.7109375" style="6" customWidth="1"/>
    <col min="5" max="5" width="21.7109375" style="156" customWidth="1"/>
    <col min="6" max="6" width="17.7109375" customWidth="1"/>
    <col min="7" max="7" width="21.7109375" customWidth="1"/>
    <col min="8" max="8" width="19" customWidth="1"/>
    <col min="9" max="11" width="15.7109375" style="6" customWidth="1"/>
    <col min="12" max="12" width="25.28515625" style="6" customWidth="1"/>
    <col min="13" max="13" width="15.7109375" style="6" customWidth="1"/>
    <col min="14" max="15" width="15.7109375" customWidth="1"/>
    <col min="16" max="16" width="14.7109375" customWidth="1"/>
  </cols>
  <sheetData>
    <row r="1" spans="2:15" ht="16.5" customHeight="1"/>
    <row r="2" spans="2:15">
      <c r="B2" t="s">
        <v>68</v>
      </c>
      <c r="E2" s="259"/>
    </row>
    <row r="3" spans="2:15" ht="72.599999999999994">
      <c r="B3" s="1" t="s">
        <v>0</v>
      </c>
      <c r="C3" s="10" t="s">
        <v>69</v>
      </c>
      <c r="D3" s="1" t="s">
        <v>70</v>
      </c>
      <c r="E3" s="2" t="s">
        <v>71</v>
      </c>
      <c r="F3" s="13" t="s">
        <v>72</v>
      </c>
      <c r="G3" s="13" t="s">
        <v>73</v>
      </c>
      <c r="H3" s="14" t="s">
        <v>74</v>
      </c>
      <c r="I3" s="1" t="s">
        <v>75</v>
      </c>
      <c r="J3" s="1" t="s">
        <v>76</v>
      </c>
      <c r="K3" s="12" t="s">
        <v>77</v>
      </c>
      <c r="L3" s="12" t="s">
        <v>1276</v>
      </c>
      <c r="M3" s="1" t="s">
        <v>79</v>
      </c>
      <c r="N3" s="1" t="s">
        <v>80</v>
      </c>
      <c r="O3" s="503" t="s">
        <v>81</v>
      </c>
    </row>
    <row r="4" spans="2:15">
      <c r="B4" s="1">
        <v>1</v>
      </c>
      <c r="C4" s="1">
        <f t="shared" ref="C4:O4" si="0">B4+1</f>
        <v>2</v>
      </c>
      <c r="D4" s="1">
        <f t="shared" si="0"/>
        <v>3</v>
      </c>
      <c r="E4" s="1">
        <f t="shared" si="0"/>
        <v>4</v>
      </c>
      <c r="F4" s="1">
        <f t="shared" si="0"/>
        <v>5</v>
      </c>
      <c r="G4" s="1">
        <f t="shared" si="0"/>
        <v>6</v>
      </c>
      <c r="H4" s="1">
        <f t="shared" si="0"/>
        <v>7</v>
      </c>
      <c r="I4" s="1">
        <f t="shared" si="0"/>
        <v>8</v>
      </c>
      <c r="J4" s="1">
        <f t="shared" si="0"/>
        <v>9</v>
      </c>
      <c r="K4" s="1">
        <f t="shared" si="0"/>
        <v>10</v>
      </c>
      <c r="L4" s="1">
        <f t="shared" si="0"/>
        <v>11</v>
      </c>
      <c r="M4" s="1">
        <f t="shared" si="0"/>
        <v>12</v>
      </c>
      <c r="N4" s="1">
        <f t="shared" si="0"/>
        <v>13</v>
      </c>
      <c r="O4" s="1">
        <f t="shared" si="0"/>
        <v>14</v>
      </c>
    </row>
    <row r="5" spans="2:15" ht="21.75" customHeight="1">
      <c r="B5" s="652" t="s">
        <v>1317</v>
      </c>
      <c r="C5" s="653"/>
      <c r="D5" s="653"/>
      <c r="E5" s="618"/>
      <c r="F5" s="618"/>
      <c r="G5" s="618"/>
      <c r="H5" s="653"/>
      <c r="I5" s="653"/>
      <c r="J5" s="653"/>
      <c r="K5" s="618"/>
      <c r="L5" s="653"/>
      <c r="M5" s="653"/>
      <c r="N5" s="654"/>
      <c r="O5" s="4"/>
    </row>
    <row r="6" spans="2:15" ht="43.5" customHeight="1">
      <c r="B6" s="5">
        <v>66</v>
      </c>
      <c r="C6" s="5" t="s">
        <v>235</v>
      </c>
      <c r="D6" s="72" t="s">
        <v>1318</v>
      </c>
      <c r="E6" s="380" t="s">
        <v>1319</v>
      </c>
      <c r="F6" s="276"/>
      <c r="G6" s="277"/>
      <c r="H6" s="458" t="s">
        <v>1320</v>
      </c>
      <c r="I6" s="16">
        <v>8</v>
      </c>
      <c r="J6" s="19">
        <v>8</v>
      </c>
      <c r="K6" s="85" t="s">
        <v>1321</v>
      </c>
      <c r="L6" s="1041" t="s">
        <v>1322</v>
      </c>
      <c r="M6" s="5"/>
      <c r="N6" s="4"/>
      <c r="O6" s="4"/>
    </row>
    <row r="7" spans="2:15" ht="45" customHeight="1">
      <c r="B7" s="5">
        <v>66</v>
      </c>
      <c r="C7" s="86" t="s">
        <v>718</v>
      </c>
      <c r="D7" s="72" t="s">
        <v>1323</v>
      </c>
      <c r="E7" s="398" t="s">
        <v>35</v>
      </c>
      <c r="F7" s="278" t="s">
        <v>1324</v>
      </c>
      <c r="G7" s="279" t="s">
        <v>1325</v>
      </c>
      <c r="H7" s="455" t="s">
        <v>1326</v>
      </c>
      <c r="I7" s="16">
        <v>17</v>
      </c>
      <c r="J7" s="16">
        <v>16</v>
      </c>
      <c r="K7" s="85" t="s">
        <v>1327</v>
      </c>
      <c r="L7" s="70" t="s">
        <v>1328</v>
      </c>
      <c r="M7" s="5"/>
      <c r="N7" s="4"/>
      <c r="O7" s="4"/>
    </row>
    <row r="8" spans="2:15" ht="48.75" customHeight="1">
      <c r="B8" s="5">
        <v>66</v>
      </c>
      <c r="C8" s="46" t="s">
        <v>1329</v>
      </c>
      <c r="D8" s="72" t="s">
        <v>1330</v>
      </c>
      <c r="E8" s="397" t="s">
        <v>1331</v>
      </c>
      <c r="F8" s="260" t="s">
        <v>1332</v>
      </c>
      <c r="G8" s="176" t="s">
        <v>1333</v>
      </c>
      <c r="H8" s="455" t="s">
        <v>1334</v>
      </c>
      <c r="I8" s="16">
        <v>12</v>
      </c>
      <c r="J8" s="16">
        <v>12</v>
      </c>
      <c r="K8" s="85" t="s">
        <v>1335</v>
      </c>
      <c r="L8" s="70" t="s">
        <v>1336</v>
      </c>
      <c r="M8" s="5"/>
      <c r="N8" s="4"/>
      <c r="O8" s="4"/>
    </row>
    <row r="9" spans="2:15" ht="36" customHeight="1">
      <c r="B9" s="5">
        <v>66</v>
      </c>
      <c r="C9" s="3" t="s">
        <v>83</v>
      </c>
      <c r="D9" s="72" t="s">
        <v>1337</v>
      </c>
      <c r="E9" s="49" t="s">
        <v>35</v>
      </c>
      <c r="F9" s="70" t="s">
        <v>1338</v>
      </c>
      <c r="G9" s="255" t="s">
        <v>1339</v>
      </c>
      <c r="H9" s="457" t="s">
        <v>1340</v>
      </c>
      <c r="I9" s="74">
        <v>12</v>
      </c>
      <c r="J9" s="74">
        <v>12</v>
      </c>
      <c r="K9" s="85"/>
      <c r="L9" s="74"/>
      <c r="M9" s="36"/>
      <c r="N9" s="139"/>
      <c r="O9" s="139"/>
    </row>
    <row r="10" spans="2:15" ht="36" customHeight="1">
      <c r="B10" s="261">
        <v>66</v>
      </c>
      <c r="C10" s="86" t="s">
        <v>83</v>
      </c>
      <c r="D10" s="85" t="s">
        <v>1335</v>
      </c>
      <c r="E10" s="414" t="s">
        <v>1331</v>
      </c>
      <c r="F10" s="70" t="s">
        <v>1341</v>
      </c>
      <c r="G10" s="280" t="s">
        <v>1342</v>
      </c>
      <c r="H10" s="423" t="s">
        <v>113</v>
      </c>
      <c r="I10" s="422">
        <v>12</v>
      </c>
      <c r="J10" s="422">
        <v>12</v>
      </c>
      <c r="K10" s="85"/>
      <c r="L10" s="85"/>
      <c r="M10" s="85"/>
      <c r="N10" s="254"/>
      <c r="O10" s="140"/>
    </row>
    <row r="12" spans="2:15">
      <c r="N12" s="6"/>
    </row>
    <row r="13" spans="2:15" ht="15" customHeight="1">
      <c r="B13" s="637" t="s">
        <v>90</v>
      </c>
      <c r="C13" s="638"/>
      <c r="D13" s="638"/>
      <c r="E13" s="638"/>
      <c r="F13" s="639"/>
      <c r="N13" s="6"/>
    </row>
    <row r="14" spans="2:15" ht="14.45" customHeight="1">
      <c r="B14" s="640" t="s">
        <v>91</v>
      </c>
      <c r="C14" s="640"/>
      <c r="D14" s="640"/>
      <c r="E14" s="640"/>
      <c r="F14" s="640"/>
      <c r="G14" s="8"/>
      <c r="N14" s="6"/>
    </row>
    <row r="15" spans="2:15" ht="15" customHeight="1">
      <c r="B15" s="632" t="s">
        <v>92</v>
      </c>
      <c r="C15" s="633"/>
      <c r="D15" s="634"/>
      <c r="E15" s="630" t="s">
        <v>93</v>
      </c>
      <c r="F15" s="631"/>
      <c r="N15" s="6"/>
    </row>
    <row r="16" spans="2:15" ht="57.95">
      <c r="B16" s="1" t="s">
        <v>70</v>
      </c>
      <c r="C16" s="1" t="s">
        <v>71</v>
      </c>
      <c r="D16" s="891" t="s">
        <v>114</v>
      </c>
      <c r="E16" s="7" t="s">
        <v>94</v>
      </c>
      <c r="F16" s="2" t="s">
        <v>95</v>
      </c>
      <c r="H16" s="32"/>
      <c r="I16" s="8"/>
      <c r="N16" s="6"/>
    </row>
    <row r="17" spans="2:14" ht="36" customHeight="1">
      <c r="B17" s="54" t="s">
        <v>1343</v>
      </c>
      <c r="C17" s="54" t="s">
        <v>1319</v>
      </c>
      <c r="D17" s="26"/>
      <c r="E17" s="66" t="s">
        <v>1344</v>
      </c>
      <c r="F17" s="1042" t="s">
        <v>1345</v>
      </c>
      <c r="H17" s="258" t="s">
        <v>1002</v>
      </c>
      <c r="I17" s="8" t="s">
        <v>1005</v>
      </c>
      <c r="J17" s="1043" t="s">
        <v>1006</v>
      </c>
      <c r="K17" s="1043"/>
      <c r="N17" s="6"/>
    </row>
    <row r="18" spans="2:14" ht="36" customHeight="1">
      <c r="B18" s="54" t="s">
        <v>1323</v>
      </c>
      <c r="C18" s="54" t="s">
        <v>35</v>
      </c>
      <c r="D18" s="26"/>
      <c r="E18" s="28" t="s">
        <v>1346</v>
      </c>
      <c r="F18" s="38" t="s">
        <v>1347</v>
      </c>
      <c r="H18" s="258" t="s">
        <v>1348</v>
      </c>
      <c r="I18" s="8" t="s">
        <v>1349</v>
      </c>
      <c r="J18" s="831" t="s">
        <v>1350</v>
      </c>
      <c r="K18" s="831"/>
      <c r="N18" s="6"/>
    </row>
    <row r="19" spans="2:14" ht="59.25" customHeight="1">
      <c r="B19" s="54" t="s">
        <v>1330</v>
      </c>
      <c r="C19" s="55" t="s">
        <v>1331</v>
      </c>
      <c r="D19" s="26"/>
      <c r="E19" s="28" t="s">
        <v>1351</v>
      </c>
      <c r="F19" s="37" t="s">
        <v>1352</v>
      </c>
      <c r="H19" s="75" t="s">
        <v>1353</v>
      </c>
      <c r="I19" s="621" t="s">
        <v>1354</v>
      </c>
      <c r="J19" s="621"/>
      <c r="K19" s="621"/>
      <c r="N19" s="6"/>
    </row>
    <row r="20" spans="2:14" ht="78" customHeight="1">
      <c r="B20" s="54" t="s">
        <v>984</v>
      </c>
      <c r="C20" s="55" t="s">
        <v>986</v>
      </c>
      <c r="D20" s="58"/>
      <c r="E20" s="66" t="s">
        <v>1005</v>
      </c>
      <c r="F20" s="89" t="s">
        <v>1004</v>
      </c>
      <c r="H20" s="75" t="s">
        <v>1355</v>
      </c>
      <c r="I20" s="621" t="s">
        <v>1356</v>
      </c>
      <c r="J20" s="621"/>
      <c r="K20" s="621"/>
      <c r="N20" s="6"/>
    </row>
    <row r="21" spans="2:14" ht="61.5" customHeight="1">
      <c r="B21" s="57" t="s">
        <v>1337</v>
      </c>
      <c r="C21" s="55" t="s">
        <v>35</v>
      </c>
      <c r="D21" s="205"/>
      <c r="E21" s="275" t="s">
        <v>1357</v>
      </c>
      <c r="F21" s="65" t="s">
        <v>1358</v>
      </c>
      <c r="H21" s="75" t="s">
        <v>1359</v>
      </c>
      <c r="I21" s="621" t="s">
        <v>1360</v>
      </c>
      <c r="J21" s="621"/>
      <c r="K21" s="621"/>
      <c r="N21" s="6"/>
    </row>
    <row r="22" spans="2:14" ht="42.75" customHeight="1">
      <c r="B22" s="62" t="s">
        <v>1335</v>
      </c>
      <c r="C22" s="55" t="s">
        <v>1331</v>
      </c>
      <c r="D22" s="58"/>
      <c r="E22" s="120" t="s">
        <v>1361</v>
      </c>
      <c r="F22" s="65" t="s">
        <v>1362</v>
      </c>
      <c r="H22" s="75"/>
      <c r="I22" s="620"/>
      <c r="J22" s="620"/>
      <c r="N22" s="6"/>
    </row>
    <row r="23" spans="2:14" ht="35.25" customHeight="1">
      <c r="B23" s="340" t="s">
        <v>217</v>
      </c>
      <c r="C23" s="168" t="s">
        <v>217</v>
      </c>
      <c r="D23" s="174"/>
      <c r="E23" s="89" t="s">
        <v>1363</v>
      </c>
      <c r="F23" s="65" t="s">
        <v>1358</v>
      </c>
      <c r="I23" s="167"/>
      <c r="N23" s="6"/>
    </row>
    <row r="24" spans="2:14" ht="69" customHeight="1">
      <c r="B24" s="77" t="s">
        <v>1364</v>
      </c>
      <c r="C24" s="77" t="s">
        <v>1365</v>
      </c>
      <c r="D24" s="56"/>
      <c r="E24" s="190" t="s">
        <v>1349</v>
      </c>
      <c r="F24" s="214" t="s">
        <v>1365</v>
      </c>
      <c r="N24" s="6"/>
    </row>
    <row r="26" spans="2:14" ht="15" customHeight="1">
      <c r="B26" s="635" t="s">
        <v>99</v>
      </c>
      <c r="C26" s="635"/>
      <c r="D26" s="635"/>
      <c r="E26" s="635"/>
      <c r="F26" s="635"/>
      <c r="G26" s="635"/>
    </row>
    <row r="27" spans="2:14" ht="15" customHeight="1">
      <c r="B27" s="830" t="s">
        <v>1219</v>
      </c>
      <c r="C27" s="830"/>
      <c r="D27" s="830"/>
      <c r="E27" s="830"/>
      <c r="F27" s="830"/>
      <c r="G27" s="830"/>
    </row>
    <row r="28" spans="2:14" ht="29.1">
      <c r="B28" s="415"/>
      <c r="C28" s="190" t="s">
        <v>101</v>
      </c>
      <c r="D28" s="190" t="s">
        <v>102</v>
      </c>
      <c r="E28" s="190" t="s">
        <v>103</v>
      </c>
      <c r="F28" s="190" t="s">
        <v>104</v>
      </c>
      <c r="G28" s="190" t="s">
        <v>105</v>
      </c>
    </row>
    <row r="29" spans="2:14">
      <c r="B29" s="415" t="s">
        <v>7</v>
      </c>
      <c r="C29" s="190">
        <v>0</v>
      </c>
      <c r="D29" s="190">
        <v>0</v>
      </c>
      <c r="E29" s="190">
        <v>0</v>
      </c>
      <c r="F29" s="190">
        <v>0</v>
      </c>
      <c r="G29" s="190">
        <v>0</v>
      </c>
    </row>
    <row r="30" spans="2:14">
      <c r="B30" s="140" t="s">
        <v>106</v>
      </c>
      <c r="C30" s="79">
        <v>1</v>
      </c>
      <c r="D30" s="79">
        <v>1</v>
      </c>
      <c r="E30" s="79">
        <v>0</v>
      </c>
      <c r="F30" s="79">
        <v>0</v>
      </c>
      <c r="G30" s="79">
        <v>0</v>
      </c>
    </row>
    <row r="31" spans="2:14">
      <c r="B31" s="140" t="s">
        <v>9</v>
      </c>
      <c r="C31" s="79">
        <v>2</v>
      </c>
      <c r="D31" s="79">
        <v>3</v>
      </c>
      <c r="E31" s="79">
        <v>1</v>
      </c>
      <c r="F31" s="79">
        <v>0</v>
      </c>
      <c r="G31" s="79">
        <v>0</v>
      </c>
    </row>
    <row r="32" spans="2:14">
      <c r="B32" s="140" t="s">
        <v>10</v>
      </c>
      <c r="C32" s="79">
        <v>2</v>
      </c>
      <c r="D32" s="79">
        <v>1</v>
      </c>
      <c r="E32" s="79">
        <v>0</v>
      </c>
      <c r="F32" s="79">
        <v>0</v>
      </c>
      <c r="G32" s="79">
        <v>0</v>
      </c>
    </row>
    <row r="33" spans="2:7">
      <c r="B33" s="140" t="s">
        <v>11</v>
      </c>
      <c r="C33" s="79">
        <v>0</v>
      </c>
      <c r="D33" s="79">
        <v>2</v>
      </c>
      <c r="E33" s="79">
        <v>0</v>
      </c>
      <c r="F33" s="79">
        <v>1</v>
      </c>
      <c r="G33" s="79">
        <v>0</v>
      </c>
    </row>
    <row r="34" spans="2:7">
      <c r="B34" s="140" t="s">
        <v>12</v>
      </c>
      <c r="C34" s="79">
        <v>0</v>
      </c>
      <c r="D34" s="79">
        <v>1</v>
      </c>
      <c r="E34" s="79">
        <v>1</v>
      </c>
      <c r="F34" s="79">
        <v>0</v>
      </c>
      <c r="G34" s="79">
        <v>0</v>
      </c>
    </row>
    <row r="35" spans="2:7">
      <c r="B35" s="140" t="s">
        <v>13</v>
      </c>
      <c r="C35" s="79">
        <v>0</v>
      </c>
      <c r="D35" s="79">
        <v>0</v>
      </c>
      <c r="E35" s="79">
        <v>0</v>
      </c>
      <c r="F35" s="79">
        <v>0</v>
      </c>
      <c r="G35" s="79">
        <v>0</v>
      </c>
    </row>
    <row r="36" spans="2:7">
      <c r="B36" s="277" t="s">
        <v>107</v>
      </c>
      <c r="C36" s="426">
        <f>SUM(C29:C35)</f>
        <v>5</v>
      </c>
      <c r="D36" s="426">
        <f t="shared" ref="D36:G36" si="1">SUM(D29:D35)</f>
        <v>8</v>
      </c>
      <c r="E36" s="426">
        <f t="shared" si="1"/>
        <v>2</v>
      </c>
      <c r="F36" s="426">
        <f t="shared" si="1"/>
        <v>1</v>
      </c>
      <c r="G36" s="426">
        <f t="shared" si="1"/>
        <v>0</v>
      </c>
    </row>
  </sheetData>
  <sheetProtection sheet="1" objects="1" scenarios="1" selectLockedCells="1" selectUnlockedCells="1"/>
  <mergeCells count="12">
    <mergeCell ref="B26:G26"/>
    <mergeCell ref="B27:G27"/>
    <mergeCell ref="B5:N5"/>
    <mergeCell ref="B14:F14"/>
    <mergeCell ref="I22:J22"/>
    <mergeCell ref="I19:K19"/>
    <mergeCell ref="I20:K20"/>
    <mergeCell ref="J18:K18"/>
    <mergeCell ref="I21:K21"/>
    <mergeCell ref="B13:F13"/>
    <mergeCell ref="B15:D15"/>
    <mergeCell ref="E15:F15"/>
  </mergeCells>
  <phoneticPr fontId="4" type="noConversion"/>
  <pageMargins left="0.7" right="0.7" top="0.78740157499999996" bottom="0.78740157499999996" header="0.3" footer="0.3"/>
  <pageSetup paperSize="8" scale="56" fitToWidth="0" orientation="landscape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rgb="FFFFC000"/>
  </sheetPr>
  <dimension ref="B1:O33"/>
  <sheetViews>
    <sheetView workbookViewId="0">
      <selection activeCell="C33" sqref="C33"/>
    </sheetView>
  </sheetViews>
  <sheetFormatPr defaultRowHeight="14.45"/>
  <cols>
    <col min="1" max="1" width="4.7109375" customWidth="1"/>
    <col min="2" max="2" width="11.42578125" customWidth="1"/>
    <col min="3" max="3" width="20" customWidth="1"/>
    <col min="4" max="4" width="18.42578125" style="6" customWidth="1"/>
    <col min="5" max="5" width="21.7109375" customWidth="1"/>
    <col min="6" max="6" width="17.7109375" customWidth="1"/>
    <col min="7" max="8" width="15.7109375" customWidth="1"/>
    <col min="9" max="13" width="15.7109375" style="6" customWidth="1"/>
    <col min="14" max="15" width="15.7109375" customWidth="1"/>
    <col min="16" max="16" width="14.7109375" customWidth="1"/>
  </cols>
  <sheetData>
    <row r="1" spans="2:15" ht="16.5" customHeight="1"/>
    <row r="2" spans="2:15">
      <c r="B2" t="s">
        <v>68</v>
      </c>
      <c r="E2" s="9"/>
    </row>
    <row r="3" spans="2:15" ht="57.95">
      <c r="B3" s="1" t="s">
        <v>0</v>
      </c>
      <c r="C3" s="10" t="s">
        <v>69</v>
      </c>
      <c r="D3" s="1" t="s">
        <v>70</v>
      </c>
      <c r="E3" s="2" t="s">
        <v>71</v>
      </c>
      <c r="F3" s="13" t="s">
        <v>72</v>
      </c>
      <c r="G3" s="13" t="s">
        <v>73</v>
      </c>
      <c r="H3" s="14" t="s">
        <v>74</v>
      </c>
      <c r="I3" s="1" t="s">
        <v>75</v>
      </c>
      <c r="J3" s="1" t="s">
        <v>76</v>
      </c>
      <c r="K3" s="12" t="s">
        <v>77</v>
      </c>
      <c r="L3" s="12" t="s">
        <v>1276</v>
      </c>
      <c r="M3" s="1" t="s">
        <v>79</v>
      </c>
      <c r="N3" s="1" t="s">
        <v>80</v>
      </c>
      <c r="O3" s="503" t="s">
        <v>81</v>
      </c>
    </row>
    <row r="4" spans="2:15">
      <c r="B4" s="1">
        <v>1</v>
      </c>
      <c r="C4" s="1">
        <f>B4+1</f>
        <v>2</v>
      </c>
      <c r="D4" s="1">
        <f t="shared" ref="D4:O4" si="0">C4+1</f>
        <v>3</v>
      </c>
      <c r="E4" s="1">
        <f t="shared" si="0"/>
        <v>4</v>
      </c>
      <c r="F4" s="1">
        <f t="shared" si="0"/>
        <v>5</v>
      </c>
      <c r="G4" s="1">
        <f t="shared" si="0"/>
        <v>6</v>
      </c>
      <c r="H4" s="1">
        <f t="shared" si="0"/>
        <v>7</v>
      </c>
      <c r="I4" s="1">
        <f t="shared" si="0"/>
        <v>8</v>
      </c>
      <c r="J4" s="1">
        <f t="shared" si="0"/>
        <v>9</v>
      </c>
      <c r="K4" s="1">
        <f t="shared" si="0"/>
        <v>10</v>
      </c>
      <c r="L4" s="1">
        <f t="shared" si="0"/>
        <v>11</v>
      </c>
      <c r="M4" s="1">
        <f t="shared" si="0"/>
        <v>12</v>
      </c>
      <c r="N4" s="1">
        <f t="shared" si="0"/>
        <v>13</v>
      </c>
      <c r="O4" s="1">
        <f t="shared" si="0"/>
        <v>14</v>
      </c>
    </row>
    <row r="5" spans="2:15" ht="21.75" customHeight="1">
      <c r="B5" s="652" t="s">
        <v>1366</v>
      </c>
      <c r="C5" s="653"/>
      <c r="D5" s="653"/>
      <c r="E5" s="618"/>
      <c r="F5" s="653"/>
      <c r="G5" s="653"/>
      <c r="H5" s="653"/>
      <c r="I5" s="653"/>
      <c r="J5" s="653"/>
      <c r="K5" s="653"/>
      <c r="L5" s="653"/>
      <c r="M5" s="653"/>
      <c r="N5" s="654"/>
      <c r="O5" s="4"/>
    </row>
    <row r="6" spans="2:15" ht="36" customHeight="1">
      <c r="B6" s="5">
        <v>68</v>
      </c>
      <c r="C6" s="3" t="s">
        <v>83</v>
      </c>
      <c r="D6" s="19" t="s">
        <v>1367</v>
      </c>
      <c r="E6" s="49" t="s">
        <v>1368</v>
      </c>
      <c r="F6" s="18"/>
      <c r="G6" s="18"/>
      <c r="H6" s="19">
        <v>28</v>
      </c>
      <c r="I6" s="19"/>
      <c r="J6" s="19"/>
      <c r="K6" s="19"/>
      <c r="L6" s="19"/>
      <c r="M6" s="5"/>
      <c r="N6" s="5"/>
      <c r="O6" s="4"/>
    </row>
    <row r="7" spans="2:15" ht="36" customHeight="1">
      <c r="B7" s="5">
        <v>68</v>
      </c>
      <c r="C7" s="3" t="s">
        <v>83</v>
      </c>
      <c r="D7" s="19" t="s">
        <v>1369</v>
      </c>
      <c r="E7" s="52" t="s">
        <v>1370</v>
      </c>
      <c r="F7" s="18"/>
      <c r="G7" s="11"/>
      <c r="H7" s="16">
        <v>23.27</v>
      </c>
      <c r="J7" s="16"/>
      <c r="K7" s="5"/>
      <c r="L7" s="5"/>
      <c r="M7" s="5"/>
      <c r="N7" s="4"/>
      <c r="O7" s="4"/>
    </row>
    <row r="8" spans="2:15" ht="36" customHeight="1">
      <c r="B8" s="5">
        <v>68</v>
      </c>
      <c r="C8" s="3" t="s">
        <v>83</v>
      </c>
      <c r="D8" s="19" t="s">
        <v>1371</v>
      </c>
      <c r="E8" s="49" t="s">
        <v>1372</v>
      </c>
      <c r="F8" s="18"/>
      <c r="G8" s="18"/>
      <c r="H8" s="16">
        <v>23.27</v>
      </c>
      <c r="I8" s="16"/>
      <c r="J8" s="16"/>
      <c r="K8" s="5"/>
      <c r="L8" s="5"/>
      <c r="M8" s="5"/>
      <c r="N8" s="5"/>
      <c r="O8" s="4"/>
    </row>
    <row r="11" spans="2:15">
      <c r="H11" s="6"/>
      <c r="N11" s="6"/>
    </row>
    <row r="12" spans="2:15">
      <c r="H12" s="6"/>
      <c r="N12" s="6"/>
    </row>
    <row r="13" spans="2:15" ht="15" customHeight="1">
      <c r="B13" s="637" t="s">
        <v>90</v>
      </c>
      <c r="C13" s="638"/>
      <c r="D13" s="638"/>
      <c r="E13" s="638"/>
      <c r="F13" s="639"/>
      <c r="H13" s="239"/>
      <c r="I13" s="8"/>
      <c r="N13" s="6"/>
    </row>
    <row r="14" spans="2:15" ht="14.45" customHeight="1">
      <c r="B14" s="640" t="s">
        <v>91</v>
      </c>
      <c r="C14" s="640"/>
      <c r="D14" s="640"/>
      <c r="E14" s="640"/>
      <c r="F14" s="640"/>
      <c r="G14" s="8"/>
      <c r="H14" s="34"/>
      <c r="N14" s="6"/>
    </row>
    <row r="15" spans="2:15" ht="15" customHeight="1">
      <c r="B15" s="632" t="s">
        <v>92</v>
      </c>
      <c r="C15" s="633"/>
      <c r="D15" s="634"/>
      <c r="E15" s="630" t="s">
        <v>93</v>
      </c>
      <c r="F15" s="631"/>
      <c r="H15" s="6"/>
      <c r="N15" s="6"/>
    </row>
    <row r="16" spans="2:15" ht="57.95">
      <c r="B16" s="1" t="s">
        <v>70</v>
      </c>
      <c r="C16" s="1" t="s">
        <v>71</v>
      </c>
      <c r="D16" s="891" t="s">
        <v>114</v>
      </c>
      <c r="E16" s="7" t="s">
        <v>94</v>
      </c>
      <c r="F16" s="1" t="s">
        <v>95</v>
      </c>
      <c r="H16" s="6"/>
      <c r="I16" s="8"/>
      <c r="N16" s="6"/>
    </row>
    <row r="17" spans="2:14" ht="36" customHeight="1">
      <c r="B17" s="33" t="s">
        <v>1367</v>
      </c>
      <c r="C17" s="1" t="s">
        <v>1370</v>
      </c>
      <c r="D17" s="26"/>
      <c r="E17" s="28" t="s">
        <v>1373</v>
      </c>
      <c r="F17" s="3" t="s">
        <v>1370</v>
      </c>
      <c r="N17" s="6"/>
    </row>
    <row r="18" spans="2:14" ht="36" customHeight="1">
      <c r="B18" s="33" t="s">
        <v>1369</v>
      </c>
      <c r="C18" s="1" t="s">
        <v>1368</v>
      </c>
      <c r="D18" s="26"/>
      <c r="E18" s="28" t="s">
        <v>1374</v>
      </c>
      <c r="F18" s="3" t="s">
        <v>1368</v>
      </c>
      <c r="H18" s="32"/>
      <c r="N18" s="6"/>
    </row>
    <row r="19" spans="2:14" ht="36" customHeight="1">
      <c r="B19" s="226" t="s">
        <v>1371</v>
      </c>
      <c r="C19" s="7" t="s">
        <v>1372</v>
      </c>
      <c r="D19" s="26"/>
      <c r="E19" s="28" t="s">
        <v>1375</v>
      </c>
      <c r="F19" s="28" t="s">
        <v>1372</v>
      </c>
      <c r="N19" s="6"/>
    </row>
    <row r="23" spans="2:14" ht="15" customHeight="1">
      <c r="B23" s="635" t="s">
        <v>99</v>
      </c>
      <c r="C23" s="635"/>
      <c r="D23" s="635"/>
      <c r="E23" s="635"/>
      <c r="F23" s="635"/>
      <c r="G23" s="635"/>
    </row>
    <row r="24" spans="2:14" ht="15" customHeight="1">
      <c r="B24" s="830" t="s">
        <v>1219</v>
      </c>
      <c r="C24" s="830"/>
      <c r="D24" s="830"/>
      <c r="E24" s="830"/>
      <c r="F24" s="830"/>
      <c r="G24" s="830"/>
    </row>
    <row r="25" spans="2:14" ht="29.1">
      <c r="B25" s="415"/>
      <c r="C25" s="190" t="s">
        <v>101</v>
      </c>
      <c r="D25" s="190" t="s">
        <v>102</v>
      </c>
      <c r="E25" s="190" t="s">
        <v>103</v>
      </c>
      <c r="F25" s="190" t="s">
        <v>104</v>
      </c>
      <c r="G25" s="190" t="s">
        <v>105</v>
      </c>
    </row>
    <row r="26" spans="2:14">
      <c r="B26" s="415" t="s">
        <v>7</v>
      </c>
      <c r="C26" s="190">
        <v>0</v>
      </c>
      <c r="D26" s="190">
        <v>0</v>
      </c>
      <c r="E26" s="190">
        <v>0</v>
      </c>
      <c r="F26" s="190">
        <v>0</v>
      </c>
      <c r="G26" s="190">
        <v>0</v>
      </c>
    </row>
    <row r="27" spans="2:14">
      <c r="B27" s="140" t="s">
        <v>106</v>
      </c>
      <c r="C27" s="79">
        <v>0</v>
      </c>
      <c r="D27" s="79">
        <v>0</v>
      </c>
      <c r="E27" s="79">
        <v>0</v>
      </c>
      <c r="F27" s="79">
        <v>0</v>
      </c>
      <c r="G27" s="190">
        <v>0</v>
      </c>
    </row>
    <row r="28" spans="2:14">
      <c r="B28" s="140" t="s">
        <v>9</v>
      </c>
      <c r="C28" s="79">
        <v>0</v>
      </c>
      <c r="D28" s="79">
        <v>0</v>
      </c>
      <c r="E28" s="79">
        <v>0</v>
      </c>
      <c r="F28" s="79">
        <v>0</v>
      </c>
      <c r="G28" s="190">
        <v>0</v>
      </c>
    </row>
    <row r="29" spans="2:14">
      <c r="B29" s="140" t="s">
        <v>10</v>
      </c>
      <c r="C29" s="79">
        <v>0</v>
      </c>
      <c r="D29" s="79">
        <v>0</v>
      </c>
      <c r="E29" s="79">
        <v>0</v>
      </c>
      <c r="F29" s="79">
        <v>0</v>
      </c>
      <c r="G29" s="190">
        <v>0</v>
      </c>
    </row>
    <row r="30" spans="2:14">
      <c r="B30" s="140" t="s">
        <v>11</v>
      </c>
      <c r="C30" s="79">
        <v>1</v>
      </c>
      <c r="D30" s="79">
        <v>1</v>
      </c>
      <c r="E30" s="79">
        <v>0</v>
      </c>
      <c r="F30" s="79">
        <v>0</v>
      </c>
      <c r="G30" s="190">
        <v>0</v>
      </c>
    </row>
    <row r="31" spans="2:14">
      <c r="B31" s="140" t="s">
        <v>12</v>
      </c>
      <c r="C31" s="79">
        <v>2</v>
      </c>
      <c r="D31" s="79">
        <v>2</v>
      </c>
      <c r="E31" s="79">
        <v>0</v>
      </c>
      <c r="F31" s="79">
        <v>0</v>
      </c>
      <c r="G31" s="190">
        <v>0</v>
      </c>
    </row>
    <row r="32" spans="2:14">
      <c r="B32" s="140" t="s">
        <v>13</v>
      </c>
      <c r="C32" s="79">
        <v>0</v>
      </c>
      <c r="D32" s="79">
        <v>0</v>
      </c>
      <c r="E32" s="79">
        <v>0</v>
      </c>
      <c r="F32" s="79">
        <v>0</v>
      </c>
      <c r="G32" s="190">
        <v>0</v>
      </c>
    </row>
    <row r="33" spans="2:7">
      <c r="B33" s="277" t="s">
        <v>107</v>
      </c>
      <c r="C33" s="426">
        <f>SUM(C26:C32)</f>
        <v>3</v>
      </c>
      <c r="D33" s="426">
        <f t="shared" ref="D33:G33" si="1">SUM(D26:D32)</f>
        <v>3</v>
      </c>
      <c r="E33" s="426">
        <f t="shared" si="1"/>
        <v>0</v>
      </c>
      <c r="F33" s="426">
        <f t="shared" si="1"/>
        <v>0</v>
      </c>
      <c r="G33" s="426">
        <f t="shared" si="1"/>
        <v>0</v>
      </c>
    </row>
  </sheetData>
  <sheetProtection sheet="1" objects="1" scenarios="1" selectLockedCells="1" selectUnlockedCells="1"/>
  <mergeCells count="7">
    <mergeCell ref="B5:N5"/>
    <mergeCell ref="B14:F14"/>
    <mergeCell ref="B23:G23"/>
    <mergeCell ref="B24:G24"/>
    <mergeCell ref="B13:F13"/>
    <mergeCell ref="B15:D15"/>
    <mergeCell ref="E15:F15"/>
  </mergeCells>
  <pageMargins left="0.7" right="0.7" top="0.75" bottom="0.75" header="0.3" footer="0.3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rgb="FFFFC000"/>
    <pageSetUpPr fitToPage="1"/>
  </sheetPr>
  <dimension ref="A1:O59"/>
  <sheetViews>
    <sheetView topLeftCell="A21" zoomScale="80" zoomScaleNormal="80" workbookViewId="0">
      <selection activeCell="G16" sqref="G16"/>
    </sheetView>
  </sheetViews>
  <sheetFormatPr defaultRowHeight="14.45"/>
  <cols>
    <col min="1" max="1" width="4.7109375" customWidth="1"/>
    <col min="2" max="2" width="10" customWidth="1"/>
    <col min="3" max="3" width="19.28515625" customWidth="1"/>
    <col min="4" max="4" width="14.28515625" style="6" customWidth="1"/>
    <col min="5" max="5" width="21.7109375" customWidth="1"/>
    <col min="6" max="6" width="17.7109375" customWidth="1"/>
    <col min="7" max="7" width="19.5703125" customWidth="1"/>
    <col min="8" max="8" width="17.28515625" customWidth="1"/>
    <col min="9" max="11" width="15.7109375" style="6" customWidth="1"/>
    <col min="12" max="12" width="22.85546875" style="6" customWidth="1"/>
    <col min="13" max="13" width="15.7109375" style="6" customWidth="1"/>
    <col min="14" max="15" width="15.7109375" customWidth="1"/>
    <col min="16" max="16" width="14.7109375" customWidth="1"/>
  </cols>
  <sheetData>
    <row r="1" spans="2:15" ht="16.5" customHeight="1"/>
    <row r="2" spans="2:15">
      <c r="B2" t="s">
        <v>68</v>
      </c>
      <c r="E2" s="9"/>
    </row>
    <row r="3" spans="2:15" ht="72" customHeight="1">
      <c r="B3" s="1" t="s">
        <v>0</v>
      </c>
      <c r="C3" s="10" t="s">
        <v>69</v>
      </c>
      <c r="D3" s="1" t="s">
        <v>70</v>
      </c>
      <c r="E3" s="2" t="s">
        <v>71</v>
      </c>
      <c r="F3" s="13" t="s">
        <v>72</v>
      </c>
      <c r="G3" s="13" t="s">
        <v>73</v>
      </c>
      <c r="H3" s="14" t="s">
        <v>74</v>
      </c>
      <c r="I3" s="1" t="s">
        <v>75</v>
      </c>
      <c r="J3" s="1" t="s">
        <v>76</v>
      </c>
      <c r="K3" s="12" t="s">
        <v>77</v>
      </c>
      <c r="L3" s="12" t="s">
        <v>1276</v>
      </c>
      <c r="M3" s="1" t="s">
        <v>79</v>
      </c>
      <c r="N3" s="1" t="s">
        <v>80</v>
      </c>
      <c r="O3" s="503" t="s">
        <v>81</v>
      </c>
    </row>
    <row r="4" spans="2:15">
      <c r="B4" s="1">
        <v>1</v>
      </c>
      <c r="C4" s="1">
        <f t="shared" ref="C4:O4" si="0">B4+1</f>
        <v>2</v>
      </c>
      <c r="D4" s="1">
        <f t="shared" si="0"/>
        <v>3</v>
      </c>
      <c r="E4" s="1">
        <f t="shared" si="0"/>
        <v>4</v>
      </c>
      <c r="F4" s="1">
        <f t="shared" si="0"/>
        <v>5</v>
      </c>
      <c r="G4" s="1">
        <f t="shared" si="0"/>
        <v>6</v>
      </c>
      <c r="H4" s="1">
        <f t="shared" si="0"/>
        <v>7</v>
      </c>
      <c r="I4" s="1">
        <f t="shared" si="0"/>
        <v>8</v>
      </c>
      <c r="J4" s="1">
        <f t="shared" si="0"/>
        <v>9</v>
      </c>
      <c r="K4" s="1">
        <f t="shared" si="0"/>
        <v>10</v>
      </c>
      <c r="L4" s="1">
        <f t="shared" si="0"/>
        <v>11</v>
      </c>
      <c r="M4" s="1">
        <f t="shared" si="0"/>
        <v>12</v>
      </c>
      <c r="N4" s="1">
        <f t="shared" si="0"/>
        <v>13</v>
      </c>
      <c r="O4" s="1">
        <f t="shared" si="0"/>
        <v>14</v>
      </c>
    </row>
    <row r="5" spans="2:15" ht="21.75" customHeight="1">
      <c r="B5" s="652" t="s">
        <v>1376</v>
      </c>
      <c r="C5" s="653"/>
      <c r="D5" s="653"/>
      <c r="E5" s="618"/>
      <c r="F5" s="653"/>
      <c r="G5" s="653"/>
      <c r="H5" s="653"/>
      <c r="I5" s="653"/>
      <c r="J5" s="653"/>
      <c r="K5" s="653"/>
      <c r="L5" s="653"/>
      <c r="M5" s="618"/>
      <c r="N5" s="619"/>
      <c r="O5" s="139"/>
    </row>
    <row r="6" spans="2:15" ht="36" customHeight="1">
      <c r="B6" s="5">
        <v>69</v>
      </c>
      <c r="C6" s="5" t="s">
        <v>235</v>
      </c>
      <c r="D6" s="19" t="s">
        <v>1377</v>
      </c>
      <c r="E6" s="290" t="s">
        <v>1378</v>
      </c>
      <c r="F6" s="22"/>
      <c r="G6" s="21"/>
      <c r="H6" s="456" t="s">
        <v>1379</v>
      </c>
      <c r="I6" s="16">
        <v>8</v>
      </c>
      <c r="J6" s="16">
        <v>8</v>
      </c>
      <c r="K6" s="19"/>
      <c r="L6" s="46"/>
      <c r="M6" s="79"/>
      <c r="N6" s="140"/>
      <c r="O6" s="140"/>
    </row>
    <row r="7" spans="2:15" ht="41.65" customHeight="1" thickBot="1">
      <c r="B7" s="5">
        <v>69</v>
      </c>
      <c r="C7" s="3" t="s">
        <v>1380</v>
      </c>
      <c r="D7" s="19" t="s">
        <v>1381</v>
      </c>
      <c r="E7" s="64" t="s">
        <v>1382</v>
      </c>
      <c r="F7" s="345" t="s">
        <v>1383</v>
      </c>
      <c r="G7" s="387" t="s">
        <v>1384</v>
      </c>
      <c r="H7" s="456" t="s">
        <v>1385</v>
      </c>
      <c r="I7" s="16">
        <v>17</v>
      </c>
      <c r="J7" s="16">
        <v>10</v>
      </c>
      <c r="K7" s="19" t="s">
        <v>1386</v>
      </c>
      <c r="L7" s="389" t="s">
        <v>1387</v>
      </c>
      <c r="M7" s="85"/>
      <c r="N7" s="140"/>
      <c r="O7" s="140"/>
    </row>
    <row r="8" spans="2:15" ht="40.15" customHeight="1" thickBot="1">
      <c r="B8" s="5">
        <v>69</v>
      </c>
      <c r="C8" s="3" t="s">
        <v>1380</v>
      </c>
      <c r="D8" s="19" t="s">
        <v>1388</v>
      </c>
      <c r="E8" s="64" t="s">
        <v>1389</v>
      </c>
      <c r="F8" s="345" t="s">
        <v>1390</v>
      </c>
      <c r="G8" s="209" t="s">
        <v>1391</v>
      </c>
      <c r="H8" s="456" t="s">
        <v>1392</v>
      </c>
      <c r="I8" s="16">
        <v>15</v>
      </c>
      <c r="J8" s="16">
        <v>10</v>
      </c>
      <c r="K8" s="19" t="s">
        <v>1393</v>
      </c>
      <c r="L8" s="374" t="s">
        <v>1394</v>
      </c>
      <c r="M8" s="85"/>
      <c r="N8" s="140"/>
      <c r="O8" s="140"/>
    </row>
    <row r="9" spans="2:15" ht="48" customHeight="1" thickBot="1">
      <c r="B9" s="5">
        <v>69</v>
      </c>
      <c r="C9" s="3" t="s">
        <v>1380</v>
      </c>
      <c r="D9" s="19" t="s">
        <v>1395</v>
      </c>
      <c r="E9" s="64" t="s">
        <v>1396</v>
      </c>
      <c r="F9" s="345" t="s">
        <v>1397</v>
      </c>
      <c r="G9" s="209" t="s">
        <v>1398</v>
      </c>
      <c r="H9" s="423" t="s">
        <v>113</v>
      </c>
      <c r="I9" s="418">
        <v>12</v>
      </c>
      <c r="J9" s="418">
        <v>12</v>
      </c>
      <c r="K9" s="19" t="s">
        <v>1399</v>
      </c>
      <c r="L9" s="374" t="s">
        <v>1400</v>
      </c>
      <c r="M9" s="85"/>
      <c r="N9" s="140"/>
      <c r="O9" s="140"/>
    </row>
    <row r="10" spans="2:15" ht="36" customHeight="1">
      <c r="B10" s="5">
        <v>69</v>
      </c>
      <c r="C10" s="3" t="s">
        <v>83</v>
      </c>
      <c r="D10" s="19" t="s">
        <v>1386</v>
      </c>
      <c r="E10" s="299" t="s">
        <v>1382</v>
      </c>
      <c r="F10" s="350" t="s">
        <v>1401</v>
      </c>
      <c r="G10" s="388" t="s">
        <v>1402</v>
      </c>
      <c r="H10" s="455" t="s">
        <v>1403</v>
      </c>
      <c r="I10" s="418">
        <v>12</v>
      </c>
      <c r="J10" s="418">
        <v>10</v>
      </c>
      <c r="K10" s="5"/>
      <c r="L10" s="46"/>
      <c r="M10" s="85"/>
      <c r="N10" s="373"/>
      <c r="O10" s="140"/>
    </row>
    <row r="11" spans="2:15" ht="36" customHeight="1">
      <c r="B11" s="5">
        <v>69</v>
      </c>
      <c r="C11" s="3" t="s">
        <v>83</v>
      </c>
      <c r="D11" s="19" t="s">
        <v>1393</v>
      </c>
      <c r="E11" s="49" t="s">
        <v>1389</v>
      </c>
      <c r="F11" s="350" t="s">
        <v>1404</v>
      </c>
      <c r="G11" s="488" t="s">
        <v>1405</v>
      </c>
      <c r="H11" s="458" t="s">
        <v>1233</v>
      </c>
      <c r="I11" s="16">
        <v>15</v>
      </c>
      <c r="J11" s="16">
        <v>10</v>
      </c>
      <c r="K11" s="5"/>
      <c r="L11" s="46"/>
      <c r="M11" s="85"/>
      <c r="N11" s="373"/>
      <c r="O11" s="140"/>
    </row>
    <row r="12" spans="2:15" ht="37.5" customHeight="1">
      <c r="B12" s="5">
        <v>69</v>
      </c>
      <c r="C12" s="3" t="s">
        <v>83</v>
      </c>
      <c r="D12" s="19" t="s">
        <v>1399</v>
      </c>
      <c r="E12" s="49" t="s">
        <v>1396</v>
      </c>
      <c r="F12" s="350" t="s">
        <v>1406</v>
      </c>
      <c r="G12" s="388" t="s">
        <v>1407</v>
      </c>
      <c r="H12" s="455" t="s">
        <v>1408</v>
      </c>
      <c r="I12" s="16">
        <v>15</v>
      </c>
      <c r="J12" s="16">
        <v>10</v>
      </c>
      <c r="K12" s="5"/>
      <c r="L12" s="46"/>
      <c r="M12" s="85"/>
      <c r="N12" s="373"/>
      <c r="O12" s="140"/>
    </row>
    <row r="13" spans="2:15" ht="34.5" customHeight="1">
      <c r="B13" s="5">
        <v>69</v>
      </c>
      <c r="C13" s="3" t="s">
        <v>173</v>
      </c>
      <c r="D13" s="19" t="s">
        <v>1409</v>
      </c>
      <c r="E13" s="300" t="s">
        <v>1410</v>
      </c>
      <c r="F13" s="301" t="s">
        <v>1411</v>
      </c>
      <c r="G13" s="41" t="s">
        <v>1412</v>
      </c>
      <c r="H13" s="451" t="s">
        <v>1413</v>
      </c>
      <c r="I13" s="16"/>
      <c r="J13" s="16"/>
      <c r="K13" s="5"/>
      <c r="L13" s="5"/>
      <c r="M13" s="5"/>
      <c r="N13" s="4"/>
      <c r="O13" s="4"/>
    </row>
    <row r="15" spans="2:15">
      <c r="B15" s="347"/>
    </row>
    <row r="17" spans="1:14">
      <c r="N17" s="6"/>
    </row>
    <row r="18" spans="1:14">
      <c r="N18" s="6"/>
    </row>
    <row r="19" spans="1:14" ht="15" customHeight="1">
      <c r="B19" s="637" t="s">
        <v>90</v>
      </c>
      <c r="C19" s="638"/>
      <c r="D19" s="638"/>
      <c r="E19" s="638"/>
      <c r="F19" s="639"/>
      <c r="N19" s="6"/>
    </row>
    <row r="20" spans="1:14" ht="14.45" customHeight="1">
      <c r="B20" s="640" t="s">
        <v>91</v>
      </c>
      <c r="C20" s="640"/>
      <c r="D20" s="640"/>
      <c r="E20" s="640"/>
      <c r="F20" s="640"/>
      <c r="G20" s="8"/>
      <c r="N20" s="6"/>
    </row>
    <row r="21" spans="1:14" ht="15" customHeight="1">
      <c r="B21" s="632" t="s">
        <v>92</v>
      </c>
      <c r="C21" s="633"/>
      <c r="D21" s="634"/>
      <c r="E21" s="630" t="s">
        <v>93</v>
      </c>
      <c r="F21" s="631"/>
      <c r="N21" s="6"/>
    </row>
    <row r="22" spans="1:14" ht="57.95">
      <c r="B22" s="1" t="s">
        <v>70</v>
      </c>
      <c r="C22" s="1" t="s">
        <v>71</v>
      </c>
      <c r="D22" s="891" t="s">
        <v>114</v>
      </c>
      <c r="E22" s="7" t="s">
        <v>94</v>
      </c>
      <c r="F22" s="1" t="s">
        <v>95</v>
      </c>
      <c r="H22" s="32"/>
      <c r="I22" s="8"/>
      <c r="N22" s="6"/>
    </row>
    <row r="23" spans="1:14" ht="35.25" customHeight="1">
      <c r="B23" s="25" t="s">
        <v>1414</v>
      </c>
      <c r="C23" s="7" t="s">
        <v>1378</v>
      </c>
      <c r="D23" s="53"/>
      <c r="E23" s="28" t="s">
        <v>1415</v>
      </c>
      <c r="F23" s="28" t="s">
        <v>1416</v>
      </c>
      <c r="H23" s="32"/>
      <c r="I23" s="8"/>
      <c r="N23" s="6"/>
    </row>
    <row r="24" spans="1:14" ht="36" customHeight="1">
      <c r="B24" s="25" t="s">
        <v>1381</v>
      </c>
      <c r="C24" s="7" t="s">
        <v>1382</v>
      </c>
      <c r="D24" s="28"/>
      <c r="E24" s="28" t="s">
        <v>1417</v>
      </c>
      <c r="F24" s="28" t="s">
        <v>1418</v>
      </c>
      <c r="H24" s="31"/>
      <c r="I24" s="8"/>
      <c r="N24" s="6"/>
    </row>
    <row r="25" spans="1:14" ht="42" customHeight="1">
      <c r="B25" s="25" t="s">
        <v>1388</v>
      </c>
      <c r="C25" s="7" t="s">
        <v>1389</v>
      </c>
      <c r="D25" s="28"/>
      <c r="E25" s="28" t="s">
        <v>1419</v>
      </c>
      <c r="F25" s="28" t="s">
        <v>1420</v>
      </c>
      <c r="H25" s="31"/>
      <c r="I25" s="8"/>
      <c r="N25" s="6"/>
    </row>
    <row r="26" spans="1:14" ht="42" customHeight="1">
      <c r="B26" s="25" t="s">
        <v>1395</v>
      </c>
      <c r="C26" s="7" t="s">
        <v>1396</v>
      </c>
      <c r="D26" s="28"/>
      <c r="E26" s="481" t="s">
        <v>116</v>
      </c>
      <c r="F26" s="481" t="s">
        <v>1421</v>
      </c>
      <c r="H26" s="31"/>
      <c r="I26" s="8"/>
      <c r="N26" s="6"/>
    </row>
    <row r="27" spans="1:14" ht="36" customHeight="1">
      <c r="B27" s="25" t="s">
        <v>1386</v>
      </c>
      <c r="C27" s="530" t="s">
        <v>1382</v>
      </c>
      <c r="D27" s="28"/>
      <c r="E27" s="28" t="s">
        <v>1422</v>
      </c>
      <c r="F27" s="28" t="s">
        <v>1423</v>
      </c>
      <c r="N27" s="6"/>
    </row>
    <row r="28" spans="1:14" ht="46.5" customHeight="1">
      <c r="B28" s="843" t="s">
        <v>1393</v>
      </c>
      <c r="C28" s="688" t="s">
        <v>1389</v>
      </c>
      <c r="D28" s="28"/>
      <c r="E28" s="28" t="s">
        <v>1424</v>
      </c>
      <c r="F28" s="28" t="s">
        <v>1405</v>
      </c>
      <c r="H28" s="31"/>
      <c r="I28" s="8"/>
      <c r="N28" s="6"/>
    </row>
    <row r="29" spans="1:14" ht="46.5" customHeight="1">
      <c r="B29" s="844"/>
      <c r="C29" s="690"/>
      <c r="D29" s="28"/>
      <c r="E29" s="487" t="s">
        <v>1425</v>
      </c>
      <c r="F29" s="28" t="s">
        <v>1405</v>
      </c>
      <c r="H29" s="8"/>
      <c r="I29" s="8"/>
      <c r="N29" s="6"/>
    </row>
    <row r="30" spans="1:14" ht="36" customHeight="1">
      <c r="B30" s="25" t="s">
        <v>1399</v>
      </c>
      <c r="C30" s="530" t="s">
        <v>1396</v>
      </c>
      <c r="D30" s="28"/>
      <c r="E30" s="28" t="s">
        <v>1426</v>
      </c>
      <c r="F30" s="28" t="s">
        <v>1396</v>
      </c>
      <c r="H30" s="1044" t="s">
        <v>1427</v>
      </c>
      <c r="I30" s="8"/>
      <c r="N30" s="6"/>
    </row>
    <row r="31" spans="1:14" ht="36" customHeight="1">
      <c r="B31" s="25" t="s">
        <v>1409</v>
      </c>
      <c r="C31" s="7" t="s">
        <v>1410</v>
      </c>
      <c r="D31" s="28"/>
      <c r="E31" s="28" t="s">
        <v>1428</v>
      </c>
      <c r="F31" s="28" t="s">
        <v>1429</v>
      </c>
      <c r="H31" s="229"/>
      <c r="I31" s="8"/>
      <c r="N31" s="6"/>
    </row>
    <row r="32" spans="1:14" ht="36" customHeight="1">
      <c r="A32" s="32"/>
      <c r="B32" s="6"/>
      <c r="C32" s="32"/>
      <c r="E32" s="32"/>
      <c r="F32" s="6"/>
      <c r="G32" s="32"/>
      <c r="H32" s="32"/>
      <c r="N32" s="6"/>
    </row>
    <row r="33" spans="1:14" ht="15" customHeight="1">
      <c r="A33" s="31"/>
      <c r="B33" s="635" t="s">
        <v>99</v>
      </c>
      <c r="C33" s="635"/>
      <c r="D33" s="635"/>
      <c r="E33" s="635"/>
      <c r="F33" s="635"/>
      <c r="G33" s="635"/>
      <c r="H33" s="31"/>
      <c r="I33" s="34"/>
      <c r="N33" s="6"/>
    </row>
    <row r="34" spans="1:14" ht="15" customHeight="1">
      <c r="A34" s="32"/>
      <c r="B34" s="830" t="s">
        <v>1219</v>
      </c>
      <c r="C34" s="830"/>
      <c r="D34" s="830"/>
      <c r="E34" s="830"/>
      <c r="F34" s="830"/>
      <c r="G34" s="830"/>
      <c r="H34" s="32"/>
      <c r="N34" s="6"/>
    </row>
    <row r="35" spans="1:14" ht="30" customHeight="1">
      <c r="A35" s="32"/>
      <c r="B35" s="415"/>
      <c r="C35" s="190" t="s">
        <v>101</v>
      </c>
      <c r="D35" s="190" t="s">
        <v>102</v>
      </c>
      <c r="E35" s="190" t="s">
        <v>103</v>
      </c>
      <c r="F35" s="190" t="s">
        <v>104</v>
      </c>
      <c r="G35" s="190" t="s">
        <v>105</v>
      </c>
      <c r="H35" s="34"/>
      <c r="N35" s="6"/>
    </row>
    <row r="36" spans="1:14" ht="15" customHeight="1">
      <c r="A36" s="31"/>
      <c r="B36" s="415" t="s">
        <v>7</v>
      </c>
      <c r="C36" s="79">
        <v>0</v>
      </c>
      <c r="D36" s="190">
        <v>0</v>
      </c>
      <c r="E36" s="79">
        <v>0</v>
      </c>
      <c r="F36" s="79">
        <v>0</v>
      </c>
      <c r="G36" s="79">
        <v>0</v>
      </c>
      <c r="H36" s="8"/>
      <c r="I36" s="34"/>
      <c r="N36" s="6"/>
    </row>
    <row r="37" spans="1:14" ht="15" customHeight="1">
      <c r="A37" s="32"/>
      <c r="B37" s="140" t="s">
        <v>106</v>
      </c>
      <c r="C37" s="79">
        <v>1</v>
      </c>
      <c r="D37" s="79">
        <v>1</v>
      </c>
      <c r="E37" s="79">
        <v>0</v>
      </c>
      <c r="F37" s="79">
        <v>0</v>
      </c>
      <c r="G37" s="79">
        <v>0</v>
      </c>
      <c r="N37" s="6"/>
    </row>
    <row r="38" spans="1:14" ht="15" customHeight="1">
      <c r="A38" s="32"/>
      <c r="B38" s="140" t="s">
        <v>9</v>
      </c>
      <c r="C38" s="79">
        <v>3</v>
      </c>
      <c r="D38" s="79">
        <v>2</v>
      </c>
      <c r="E38" s="79">
        <v>0</v>
      </c>
      <c r="F38" s="79">
        <v>0</v>
      </c>
      <c r="G38" s="79">
        <v>1</v>
      </c>
      <c r="N38" s="6"/>
    </row>
    <row r="39" spans="1:14" ht="15" customHeight="1">
      <c r="A39" s="31"/>
      <c r="B39" s="140" t="s">
        <v>10</v>
      </c>
      <c r="C39" s="79">
        <v>3</v>
      </c>
      <c r="D39" s="79">
        <v>2</v>
      </c>
      <c r="E39" s="79">
        <v>0</v>
      </c>
      <c r="F39" s="79">
        <v>0</v>
      </c>
      <c r="G39" s="79">
        <v>0</v>
      </c>
      <c r="N39" s="6"/>
    </row>
    <row r="40" spans="1:14" ht="15" customHeight="1">
      <c r="A40" s="32"/>
      <c r="B40" s="140" t="s">
        <v>11</v>
      </c>
      <c r="C40" s="79">
        <v>0</v>
      </c>
      <c r="D40" s="79">
        <v>2</v>
      </c>
      <c r="E40" s="79">
        <v>0</v>
      </c>
      <c r="F40" s="79">
        <v>0</v>
      </c>
      <c r="G40" s="79">
        <v>0</v>
      </c>
      <c r="N40" s="6"/>
    </row>
    <row r="41" spans="1:14" ht="15" customHeight="1">
      <c r="A41" s="32"/>
      <c r="B41" s="140" t="s">
        <v>12</v>
      </c>
      <c r="C41" s="79">
        <v>1</v>
      </c>
      <c r="D41" s="79">
        <v>1</v>
      </c>
      <c r="E41" s="79">
        <v>0</v>
      </c>
      <c r="F41" s="79">
        <v>0</v>
      </c>
      <c r="G41" s="79">
        <v>0</v>
      </c>
      <c r="N41" s="6"/>
    </row>
    <row r="42" spans="1:14" ht="15" customHeight="1">
      <c r="A42" s="32"/>
      <c r="B42" s="140" t="s">
        <v>13</v>
      </c>
      <c r="C42" s="79">
        <v>0</v>
      </c>
      <c r="D42" s="79">
        <v>0</v>
      </c>
      <c r="E42" s="79">
        <v>0</v>
      </c>
      <c r="F42" s="79">
        <v>0</v>
      </c>
      <c r="G42" s="79">
        <v>0</v>
      </c>
      <c r="N42" s="6"/>
    </row>
    <row r="43" spans="1:14" ht="15" customHeight="1">
      <c r="A43" s="31"/>
      <c r="B43" s="277" t="s">
        <v>107</v>
      </c>
      <c r="C43" s="426">
        <f>SUM(C36:C42)</f>
        <v>8</v>
      </c>
      <c r="D43" s="426">
        <f t="shared" ref="D43:G43" si="1">SUM(D36:D42)</f>
        <v>8</v>
      </c>
      <c r="E43" s="426">
        <f t="shared" si="1"/>
        <v>0</v>
      </c>
      <c r="F43" s="426">
        <f t="shared" si="1"/>
        <v>0</v>
      </c>
      <c r="G43" s="426">
        <f t="shared" si="1"/>
        <v>1</v>
      </c>
      <c r="N43" s="6"/>
    </row>
    <row r="44" spans="1:14" ht="36" customHeight="1">
      <c r="A44" s="32"/>
      <c r="B44" s="6"/>
      <c r="C44" s="32"/>
      <c r="E44" s="32"/>
      <c r="F44" s="6"/>
      <c r="G44" s="32"/>
      <c r="N44" s="6"/>
    </row>
    <row r="45" spans="1:14" ht="36" customHeight="1">
      <c r="A45" s="32"/>
      <c r="B45" s="6"/>
      <c r="C45" s="32"/>
      <c r="E45" s="32"/>
      <c r="F45" s="6"/>
      <c r="G45" s="32"/>
      <c r="N45" s="6"/>
    </row>
    <row r="46" spans="1:14" ht="36" customHeight="1">
      <c r="A46" s="31"/>
      <c r="B46" s="34"/>
      <c r="C46" s="31"/>
      <c r="D46" s="34"/>
      <c r="E46" s="31"/>
      <c r="F46" s="34"/>
      <c r="G46" s="31"/>
      <c r="N46" s="6"/>
    </row>
    <row r="47" spans="1:14" ht="36" customHeight="1">
      <c r="A47" s="32"/>
      <c r="B47" s="6"/>
      <c r="C47" s="32"/>
      <c r="E47" s="32"/>
      <c r="F47" s="6"/>
      <c r="G47" s="32"/>
      <c r="H47" s="32"/>
      <c r="N47" s="6"/>
    </row>
    <row r="48" spans="1:14" ht="36" customHeight="1">
      <c r="A48" s="32"/>
      <c r="B48" s="6"/>
      <c r="C48" s="32"/>
      <c r="E48" s="32"/>
      <c r="F48" s="6"/>
      <c r="G48" s="32"/>
      <c r="H48" s="8"/>
      <c r="I48" s="34"/>
      <c r="N48" s="6"/>
    </row>
    <row r="49" spans="1:14" ht="36" customHeight="1">
      <c r="A49" s="31"/>
      <c r="B49" s="34"/>
      <c r="C49" s="31"/>
      <c r="D49" s="34"/>
      <c r="E49" s="31"/>
      <c r="F49" s="34"/>
      <c r="G49" s="31"/>
      <c r="N49" s="6"/>
    </row>
    <row r="50" spans="1:14" ht="36" customHeight="1">
      <c r="A50" s="32"/>
      <c r="B50" s="6"/>
      <c r="C50" s="32"/>
      <c r="E50" s="32"/>
      <c r="F50" s="6"/>
      <c r="G50" s="32"/>
      <c r="N50" s="6"/>
    </row>
    <row r="51" spans="1:14" ht="36" customHeight="1">
      <c r="A51" s="32"/>
      <c r="B51" s="6"/>
      <c r="C51" s="32"/>
      <c r="E51" s="32"/>
      <c r="F51" s="6"/>
      <c r="G51" s="32"/>
      <c r="N51" s="6"/>
    </row>
    <row r="52" spans="1:14" ht="36" customHeight="1">
      <c r="A52" s="31"/>
      <c r="B52" s="34"/>
      <c r="C52" s="31"/>
      <c r="D52" s="34"/>
      <c r="E52" s="31"/>
      <c r="F52" s="34"/>
      <c r="G52" s="31"/>
      <c r="N52" s="6"/>
    </row>
    <row r="53" spans="1:14">
      <c r="A53" s="32"/>
      <c r="B53" s="6"/>
      <c r="C53" s="32"/>
      <c r="E53" s="32"/>
      <c r="F53" s="6"/>
      <c r="G53" s="32"/>
    </row>
    <row r="54" spans="1:14">
      <c r="A54" s="32"/>
      <c r="B54" s="6"/>
      <c r="C54" s="32"/>
      <c r="E54" s="32"/>
      <c r="F54" s="6"/>
      <c r="G54" s="32"/>
    </row>
    <row r="55" spans="1:14">
      <c r="A55" s="31"/>
      <c r="B55" s="34"/>
      <c r="C55" s="31"/>
      <c r="D55" s="34"/>
      <c r="E55" s="31"/>
      <c r="F55" s="34"/>
      <c r="G55" s="31"/>
    </row>
    <row r="56" spans="1:14">
      <c r="A56" s="32"/>
      <c r="B56" s="6"/>
      <c r="C56" s="32"/>
      <c r="E56" s="32"/>
      <c r="F56" s="6"/>
      <c r="G56" s="32"/>
    </row>
    <row r="57" spans="1:14">
      <c r="A57" s="32"/>
      <c r="B57" s="6"/>
      <c r="C57" s="32"/>
      <c r="E57" s="32"/>
      <c r="F57" s="6"/>
      <c r="G57" s="32"/>
    </row>
    <row r="58" spans="1:14">
      <c r="A58" s="31"/>
      <c r="B58" s="34"/>
      <c r="C58" s="31"/>
      <c r="D58" s="34"/>
      <c r="E58" s="31"/>
      <c r="F58" s="34"/>
      <c r="G58" s="31"/>
    </row>
    <row r="59" spans="1:14">
      <c r="A59" s="32"/>
      <c r="B59" s="6"/>
      <c r="C59" s="32"/>
      <c r="E59" s="32"/>
      <c r="F59" s="6"/>
      <c r="G59" s="32"/>
    </row>
  </sheetData>
  <sheetProtection sheet="1" objects="1" scenarios="1" selectLockedCells="1" selectUnlockedCells="1"/>
  <mergeCells count="9">
    <mergeCell ref="B34:G34"/>
    <mergeCell ref="C28:C29"/>
    <mergeCell ref="B28:B29"/>
    <mergeCell ref="B20:F20"/>
    <mergeCell ref="B5:N5"/>
    <mergeCell ref="B19:F19"/>
    <mergeCell ref="B21:D21"/>
    <mergeCell ref="E21:F21"/>
    <mergeCell ref="B33:G33"/>
  </mergeCells>
  <phoneticPr fontId="4" type="noConversion"/>
  <pageMargins left="0.7" right="0.7" top="0.78740157499999996" bottom="0.78740157499999996" header="0.3" footer="0.3"/>
  <pageSetup paperSize="8" scale="56" fitToWidth="0" orientation="landscape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rgb="FFFFC000"/>
  </sheetPr>
  <dimension ref="B1:O29"/>
  <sheetViews>
    <sheetView workbookViewId="0">
      <selection activeCell="E32" sqref="E32"/>
    </sheetView>
  </sheetViews>
  <sheetFormatPr defaultRowHeight="14.45"/>
  <cols>
    <col min="1" max="1" width="4.7109375" customWidth="1"/>
    <col min="2" max="2" width="11.42578125" customWidth="1"/>
    <col min="3" max="3" width="20" customWidth="1"/>
    <col min="4" max="4" width="18.42578125" style="6" customWidth="1"/>
    <col min="5" max="5" width="21.7109375" customWidth="1"/>
    <col min="6" max="6" width="17.7109375" customWidth="1"/>
    <col min="7" max="7" width="22.28515625" customWidth="1"/>
    <col min="8" max="8" width="15.7109375" customWidth="1"/>
    <col min="9" max="13" width="15.7109375" style="6" customWidth="1"/>
    <col min="14" max="15" width="15.7109375" customWidth="1"/>
    <col min="16" max="16" width="14.7109375" customWidth="1"/>
  </cols>
  <sheetData>
    <row r="1" spans="2:15" ht="16.5" customHeight="1"/>
    <row r="2" spans="2:15">
      <c r="B2" t="s">
        <v>68</v>
      </c>
      <c r="E2" s="9"/>
    </row>
    <row r="3" spans="2:15" ht="75" customHeight="1">
      <c r="B3" s="1" t="s">
        <v>0</v>
      </c>
      <c r="C3" s="10" t="s">
        <v>69</v>
      </c>
      <c r="D3" s="1" t="s">
        <v>70</v>
      </c>
      <c r="E3" s="2" t="s">
        <v>71</v>
      </c>
      <c r="F3" s="13" t="s">
        <v>72</v>
      </c>
      <c r="G3" s="13" t="s">
        <v>73</v>
      </c>
      <c r="H3" s="14" t="s">
        <v>74</v>
      </c>
      <c r="I3" s="1" t="s">
        <v>75</v>
      </c>
      <c r="J3" s="1" t="s">
        <v>76</v>
      </c>
      <c r="K3" s="12" t="s">
        <v>77</v>
      </c>
      <c r="L3" s="12" t="s">
        <v>78</v>
      </c>
      <c r="M3" s="1" t="s">
        <v>79</v>
      </c>
      <c r="N3" s="1" t="s">
        <v>80</v>
      </c>
      <c r="O3" s="503" t="s">
        <v>81</v>
      </c>
    </row>
    <row r="4" spans="2:15">
      <c r="B4" s="1">
        <v>1</v>
      </c>
      <c r="C4" s="1">
        <f>B4+1</f>
        <v>2</v>
      </c>
      <c r="D4" s="1">
        <f t="shared" ref="D4:O4" si="0">C4+1</f>
        <v>3</v>
      </c>
      <c r="E4" s="1">
        <f t="shared" si="0"/>
        <v>4</v>
      </c>
      <c r="F4" s="1">
        <f t="shared" si="0"/>
        <v>5</v>
      </c>
      <c r="G4" s="1">
        <f t="shared" si="0"/>
        <v>6</v>
      </c>
      <c r="H4" s="1">
        <f t="shared" si="0"/>
        <v>7</v>
      </c>
      <c r="I4" s="1">
        <f t="shared" si="0"/>
        <v>8</v>
      </c>
      <c r="J4" s="1">
        <f t="shared" si="0"/>
        <v>9</v>
      </c>
      <c r="K4" s="1">
        <f t="shared" si="0"/>
        <v>10</v>
      </c>
      <c r="L4" s="1">
        <f t="shared" si="0"/>
        <v>11</v>
      </c>
      <c r="M4" s="1">
        <f t="shared" si="0"/>
        <v>12</v>
      </c>
      <c r="N4" s="1">
        <f t="shared" si="0"/>
        <v>13</v>
      </c>
      <c r="O4" s="1">
        <f t="shared" si="0"/>
        <v>14</v>
      </c>
    </row>
    <row r="5" spans="2:15" ht="21.75" customHeight="1">
      <c r="B5" s="652" t="s">
        <v>1430</v>
      </c>
      <c r="C5" s="653"/>
      <c r="D5" s="653"/>
      <c r="E5" s="618"/>
      <c r="F5" s="653"/>
      <c r="G5" s="653"/>
      <c r="H5" s="653"/>
      <c r="I5" s="653"/>
      <c r="J5" s="653"/>
      <c r="K5" s="653"/>
      <c r="L5" s="653"/>
      <c r="M5" s="653"/>
      <c r="N5" s="654"/>
      <c r="O5" s="4"/>
    </row>
    <row r="6" spans="2:15" ht="47.25" customHeight="1">
      <c r="B6" s="5">
        <v>72</v>
      </c>
      <c r="C6" s="3" t="s">
        <v>83</v>
      </c>
      <c r="D6" s="19" t="s">
        <v>1431</v>
      </c>
      <c r="E6" s="52" t="s">
        <v>1432</v>
      </c>
      <c r="F6" s="211"/>
      <c r="G6" s="211"/>
      <c r="H6" s="19" t="s">
        <v>1433</v>
      </c>
      <c r="I6" s="19"/>
      <c r="J6" s="19"/>
      <c r="K6" s="19"/>
      <c r="L6" s="19"/>
      <c r="M6" s="5"/>
      <c r="N6" s="5"/>
      <c r="O6" s="4"/>
    </row>
    <row r="7" spans="2:15" ht="38.25" customHeight="1">
      <c r="B7" s="5">
        <v>72</v>
      </c>
      <c r="C7" s="903" t="s">
        <v>169</v>
      </c>
      <c r="D7" s="19" t="s">
        <v>1364</v>
      </c>
      <c r="E7" s="52" t="s">
        <v>1365</v>
      </c>
      <c r="F7" s="211"/>
      <c r="G7" s="211"/>
      <c r="H7" s="19">
        <v>28</v>
      </c>
      <c r="I7" s="19"/>
      <c r="J7" s="19"/>
      <c r="K7" s="19"/>
      <c r="L7" s="19"/>
      <c r="M7" s="5"/>
      <c r="N7" s="5"/>
      <c r="O7" s="4"/>
    </row>
    <row r="9" spans="2:15">
      <c r="N9" s="6"/>
    </row>
    <row r="10" spans="2:15">
      <c r="N10" s="6"/>
    </row>
    <row r="11" spans="2:15" ht="15" customHeight="1">
      <c r="B11" s="637" t="s">
        <v>90</v>
      </c>
      <c r="C11" s="638"/>
      <c r="D11" s="638"/>
      <c r="E11" s="638"/>
      <c r="F11" s="639"/>
      <c r="N11" s="6"/>
    </row>
    <row r="12" spans="2:15">
      <c r="B12" s="640" t="s">
        <v>91</v>
      </c>
      <c r="C12" s="640"/>
      <c r="D12" s="640"/>
      <c r="E12" s="640"/>
      <c r="F12" s="640"/>
      <c r="G12" s="8"/>
      <c r="N12" s="6"/>
    </row>
    <row r="13" spans="2:15" ht="15" customHeight="1">
      <c r="B13" s="632" t="s">
        <v>92</v>
      </c>
      <c r="C13" s="633"/>
      <c r="D13" s="634"/>
      <c r="E13" s="630" t="s">
        <v>93</v>
      </c>
      <c r="F13" s="631"/>
      <c r="N13" s="6"/>
    </row>
    <row r="14" spans="2:15" ht="57.95">
      <c r="B14" s="1" t="s">
        <v>70</v>
      </c>
      <c r="C14" s="1" t="s">
        <v>71</v>
      </c>
      <c r="D14" s="891" t="s">
        <v>114</v>
      </c>
      <c r="E14" s="7" t="s">
        <v>94</v>
      </c>
      <c r="F14" s="1" t="s">
        <v>95</v>
      </c>
      <c r="H14" s="75" t="s">
        <v>1434</v>
      </c>
      <c r="I14" s="120" t="s">
        <v>1365</v>
      </c>
      <c r="N14" s="6"/>
    </row>
    <row r="15" spans="2:15" ht="36" customHeight="1">
      <c r="B15" s="33" t="s">
        <v>1431</v>
      </c>
      <c r="C15" s="1" t="s">
        <v>1432</v>
      </c>
      <c r="D15" s="26"/>
      <c r="E15" s="28" t="s">
        <v>1435</v>
      </c>
      <c r="F15" s="3" t="s">
        <v>1432</v>
      </c>
      <c r="N15" s="6"/>
    </row>
    <row r="16" spans="2:15" ht="43.5">
      <c r="B16" s="33" t="s">
        <v>1364</v>
      </c>
      <c r="C16" s="1" t="s">
        <v>1365</v>
      </c>
      <c r="D16" s="26"/>
      <c r="E16" s="190" t="s">
        <v>1349</v>
      </c>
      <c r="F16" s="214" t="s">
        <v>1365</v>
      </c>
      <c r="H16" s="31"/>
    </row>
    <row r="19" spans="2:7" ht="15" customHeight="1">
      <c r="B19" s="635" t="s">
        <v>99</v>
      </c>
      <c r="C19" s="635"/>
      <c r="D19" s="635"/>
      <c r="E19" s="635"/>
      <c r="F19" s="635"/>
      <c r="G19" s="635"/>
    </row>
    <row r="20" spans="2:7" ht="15" customHeight="1">
      <c r="B20" s="830" t="s">
        <v>1219</v>
      </c>
      <c r="C20" s="830"/>
      <c r="D20" s="830"/>
      <c r="E20" s="830"/>
      <c r="F20" s="830"/>
      <c r="G20" s="830"/>
    </row>
    <row r="21" spans="2:7" ht="29.1">
      <c r="B21" s="415"/>
      <c r="C21" s="190" t="s">
        <v>101</v>
      </c>
      <c r="D21" s="190" t="s">
        <v>102</v>
      </c>
      <c r="E21" s="190" t="s">
        <v>103</v>
      </c>
      <c r="F21" s="190" t="s">
        <v>104</v>
      </c>
      <c r="G21" s="190" t="s">
        <v>105</v>
      </c>
    </row>
    <row r="22" spans="2:7">
      <c r="B22" s="415" t="s">
        <v>7</v>
      </c>
      <c r="C22" s="190">
        <v>0</v>
      </c>
      <c r="D22" s="190">
        <v>0</v>
      </c>
      <c r="E22" s="190">
        <v>0</v>
      </c>
      <c r="F22" s="190">
        <v>0</v>
      </c>
      <c r="G22" s="190">
        <v>0</v>
      </c>
    </row>
    <row r="23" spans="2:7">
      <c r="B23" s="140" t="s">
        <v>106</v>
      </c>
      <c r="C23" s="190">
        <v>0</v>
      </c>
      <c r="D23" s="190">
        <v>0</v>
      </c>
      <c r="E23" s="190">
        <v>0</v>
      </c>
      <c r="F23" s="190">
        <v>0</v>
      </c>
      <c r="G23" s="190">
        <v>0</v>
      </c>
    </row>
    <row r="24" spans="2:7">
      <c r="B24" s="140" t="s">
        <v>9</v>
      </c>
      <c r="C24" s="190">
        <v>0</v>
      </c>
      <c r="D24" s="190">
        <v>0</v>
      </c>
      <c r="E24" s="190">
        <v>0</v>
      </c>
      <c r="F24" s="190">
        <v>0</v>
      </c>
      <c r="G24" s="190">
        <v>0</v>
      </c>
    </row>
    <row r="25" spans="2:7">
      <c r="B25" s="140" t="s">
        <v>10</v>
      </c>
      <c r="C25" s="190">
        <v>0</v>
      </c>
      <c r="D25" s="190">
        <v>0</v>
      </c>
      <c r="E25" s="190">
        <v>0</v>
      </c>
      <c r="F25" s="190">
        <v>0</v>
      </c>
      <c r="G25" s="190">
        <v>0</v>
      </c>
    </row>
    <row r="26" spans="2:7">
      <c r="B26" s="140" t="s">
        <v>11</v>
      </c>
      <c r="C26" s="190">
        <v>0</v>
      </c>
      <c r="D26" s="190">
        <v>0</v>
      </c>
      <c r="E26" s="190">
        <v>0</v>
      </c>
      <c r="F26" s="190">
        <v>0</v>
      </c>
      <c r="G26" s="190">
        <v>0</v>
      </c>
    </row>
    <row r="27" spans="2:7">
      <c r="B27" s="140" t="s">
        <v>12</v>
      </c>
      <c r="C27" s="190">
        <v>2</v>
      </c>
      <c r="D27" s="190">
        <v>1</v>
      </c>
      <c r="E27" s="190">
        <v>0</v>
      </c>
      <c r="F27" s="190">
        <v>0</v>
      </c>
      <c r="G27" s="190">
        <v>0</v>
      </c>
    </row>
    <row r="28" spans="2:7">
      <c r="B28" s="140" t="s">
        <v>13</v>
      </c>
      <c r="C28" s="190">
        <v>0</v>
      </c>
      <c r="D28" s="190">
        <v>0</v>
      </c>
      <c r="E28" s="190">
        <v>0</v>
      </c>
      <c r="F28" s="190">
        <v>0</v>
      </c>
      <c r="G28" s="190">
        <v>0</v>
      </c>
    </row>
    <row r="29" spans="2:7">
      <c r="B29" s="277" t="s">
        <v>107</v>
      </c>
      <c r="C29" s="426">
        <f>SUM(C22:C28)</f>
        <v>2</v>
      </c>
      <c r="D29" s="426">
        <f t="shared" ref="D29:G29" si="1">SUM(D22:D28)</f>
        <v>1</v>
      </c>
      <c r="E29" s="426">
        <f t="shared" si="1"/>
        <v>0</v>
      </c>
      <c r="F29" s="426">
        <f t="shared" si="1"/>
        <v>0</v>
      </c>
      <c r="G29" s="426">
        <f t="shared" si="1"/>
        <v>0</v>
      </c>
    </row>
  </sheetData>
  <sheetProtection sheet="1" objects="1" scenarios="1" selectLockedCells="1" selectUnlockedCells="1"/>
  <mergeCells count="7">
    <mergeCell ref="B19:G19"/>
    <mergeCell ref="B20:G20"/>
    <mergeCell ref="B5:N5"/>
    <mergeCell ref="B12:F12"/>
    <mergeCell ref="B11:F11"/>
    <mergeCell ref="B13:D13"/>
    <mergeCell ref="E13:F13"/>
  </mergeCells>
  <pageMargins left="0.7" right="0.7" top="0.75" bottom="0.75" header="0.3" footer="0.3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rgb="FFFFC000"/>
    <pageSetUpPr fitToPage="1"/>
  </sheetPr>
  <dimension ref="B1:O37"/>
  <sheetViews>
    <sheetView topLeftCell="A9" zoomScale="80" zoomScaleNormal="80" workbookViewId="0">
      <selection activeCell="F21" sqref="F21"/>
    </sheetView>
  </sheetViews>
  <sheetFormatPr defaultRowHeight="14.45"/>
  <cols>
    <col min="1" max="1" width="4.7109375" customWidth="1"/>
    <col min="2" max="2" width="11.42578125" customWidth="1"/>
    <col min="3" max="3" width="20" customWidth="1"/>
    <col min="4" max="4" width="18.42578125" style="6" customWidth="1"/>
    <col min="5" max="5" width="21.7109375" customWidth="1"/>
    <col min="6" max="6" width="17.7109375" customWidth="1"/>
    <col min="7" max="7" width="21.7109375" customWidth="1"/>
    <col min="8" max="8" width="15.7109375" customWidth="1"/>
    <col min="9" max="13" width="15.7109375" style="6" customWidth="1"/>
    <col min="14" max="15" width="15.7109375" customWidth="1"/>
    <col min="16" max="16" width="14.7109375" customWidth="1"/>
  </cols>
  <sheetData>
    <row r="1" spans="2:15" ht="16.5" customHeight="1"/>
    <row r="2" spans="2:15">
      <c r="B2" t="s">
        <v>68</v>
      </c>
      <c r="E2" s="9"/>
    </row>
    <row r="3" spans="2:15" ht="75" customHeight="1">
      <c r="B3" s="1" t="s">
        <v>0</v>
      </c>
      <c r="C3" s="10" t="s">
        <v>69</v>
      </c>
      <c r="D3" s="1" t="s">
        <v>70</v>
      </c>
      <c r="E3" s="2" t="s">
        <v>71</v>
      </c>
      <c r="F3" s="13" t="s">
        <v>72</v>
      </c>
      <c r="G3" s="13" t="s">
        <v>73</v>
      </c>
      <c r="H3" s="14" t="s">
        <v>74</v>
      </c>
      <c r="I3" s="1" t="s">
        <v>75</v>
      </c>
      <c r="J3" s="1" t="s">
        <v>76</v>
      </c>
      <c r="K3" s="12" t="s">
        <v>77</v>
      </c>
      <c r="L3" s="12" t="s">
        <v>78</v>
      </c>
      <c r="M3" s="1" t="s">
        <v>79</v>
      </c>
      <c r="N3" s="1" t="s">
        <v>80</v>
      </c>
      <c r="O3" s="503" t="s">
        <v>81</v>
      </c>
    </row>
    <row r="4" spans="2:15">
      <c r="B4" s="1">
        <v>1</v>
      </c>
      <c r="C4" s="1">
        <f t="shared" ref="C4:O4" si="0">B4+1</f>
        <v>2</v>
      </c>
      <c r="D4" s="1">
        <f t="shared" si="0"/>
        <v>3</v>
      </c>
      <c r="E4" s="1">
        <f t="shared" si="0"/>
        <v>4</v>
      </c>
      <c r="F4" s="1">
        <f t="shared" si="0"/>
        <v>5</v>
      </c>
      <c r="G4" s="1">
        <f t="shared" si="0"/>
        <v>6</v>
      </c>
      <c r="H4" s="1">
        <f t="shared" si="0"/>
        <v>7</v>
      </c>
      <c r="I4" s="1">
        <f t="shared" si="0"/>
        <v>8</v>
      </c>
      <c r="J4" s="1">
        <f t="shared" si="0"/>
        <v>9</v>
      </c>
      <c r="K4" s="1">
        <f t="shared" si="0"/>
        <v>10</v>
      </c>
      <c r="L4" s="1">
        <f t="shared" si="0"/>
        <v>11</v>
      </c>
      <c r="M4" s="1">
        <f t="shared" si="0"/>
        <v>12</v>
      </c>
      <c r="N4" s="1">
        <f t="shared" si="0"/>
        <v>13</v>
      </c>
      <c r="O4" s="1">
        <f t="shared" si="0"/>
        <v>14</v>
      </c>
    </row>
    <row r="5" spans="2:15" ht="21.75" customHeight="1">
      <c r="B5" s="652" t="s">
        <v>1436</v>
      </c>
      <c r="C5" s="653"/>
      <c r="D5" s="653"/>
      <c r="E5" s="618"/>
      <c r="F5" s="653"/>
      <c r="G5" s="653"/>
      <c r="H5" s="653"/>
      <c r="I5" s="653"/>
      <c r="J5" s="653"/>
      <c r="K5" s="653"/>
      <c r="L5" s="653"/>
      <c r="M5" s="653"/>
      <c r="N5" s="654"/>
      <c r="O5" s="4"/>
    </row>
    <row r="6" spans="2:15" ht="49.5" customHeight="1">
      <c r="B6" s="5">
        <v>75</v>
      </c>
      <c r="C6" s="5" t="s">
        <v>235</v>
      </c>
      <c r="D6" s="91" t="s">
        <v>1437</v>
      </c>
      <c r="E6" s="1045" t="s">
        <v>1438</v>
      </c>
      <c r="F6" s="22"/>
      <c r="G6" s="21"/>
      <c r="H6" s="15" t="s">
        <v>1439</v>
      </c>
      <c r="I6" s="16">
        <v>8</v>
      </c>
      <c r="J6" s="16">
        <v>8</v>
      </c>
      <c r="K6" s="85" t="s">
        <v>1440</v>
      </c>
      <c r="L6" s="176" t="s">
        <v>1441</v>
      </c>
      <c r="M6" s="5"/>
      <c r="N6" s="4"/>
      <c r="O6" s="4"/>
    </row>
    <row r="7" spans="2:15" ht="45.75" customHeight="1">
      <c r="B7" s="5">
        <v>75</v>
      </c>
      <c r="C7" s="86" t="s">
        <v>1380</v>
      </c>
      <c r="D7" s="85" t="s">
        <v>1440</v>
      </c>
      <c r="E7" s="109" t="s">
        <v>1442</v>
      </c>
      <c r="F7" s="345" t="s">
        <v>1443</v>
      </c>
      <c r="G7" s="932" t="s">
        <v>1444</v>
      </c>
      <c r="H7" s="423" t="s">
        <v>113</v>
      </c>
      <c r="I7" s="418">
        <v>17</v>
      </c>
      <c r="J7" s="418">
        <v>12</v>
      </c>
      <c r="K7" s="85"/>
      <c r="L7" s="231"/>
      <c r="M7" s="27"/>
      <c r="N7" s="4"/>
      <c r="O7" s="4"/>
    </row>
    <row r="8" spans="2:15" ht="43.15" customHeight="1">
      <c r="B8" s="5">
        <v>75</v>
      </c>
      <c r="C8" s="86" t="s">
        <v>83</v>
      </c>
      <c r="D8" s="85" t="s">
        <v>1445</v>
      </c>
      <c r="E8" s="1046" t="s">
        <v>1446</v>
      </c>
      <c r="F8" s="41" t="s">
        <v>1447</v>
      </c>
      <c r="G8" s="388" t="s">
        <v>1448</v>
      </c>
      <c r="H8" s="17" t="s">
        <v>1449</v>
      </c>
      <c r="I8" s="16"/>
      <c r="J8" s="16"/>
      <c r="K8" s="5"/>
      <c r="L8" s="5"/>
      <c r="M8" s="5"/>
      <c r="N8" s="4"/>
      <c r="O8" s="4"/>
    </row>
    <row r="9" spans="2:15" ht="50.25" customHeight="1">
      <c r="B9" s="5">
        <v>75</v>
      </c>
      <c r="C9" s="1047" t="s">
        <v>539</v>
      </c>
      <c r="D9" s="85" t="s">
        <v>1450</v>
      </c>
      <c r="E9" s="1046" t="s">
        <v>1451</v>
      </c>
      <c r="F9" s="40"/>
      <c r="G9" s="41"/>
      <c r="H9" s="348">
        <v>23</v>
      </c>
      <c r="I9" s="16"/>
      <c r="J9" s="16"/>
      <c r="K9" s="5"/>
      <c r="L9" s="5"/>
      <c r="M9" s="5"/>
      <c r="N9" s="4"/>
      <c r="O9" s="4"/>
    </row>
    <row r="10" spans="2:15" ht="48" customHeight="1">
      <c r="B10" s="348">
        <v>75</v>
      </c>
      <c r="C10" s="1047" t="s">
        <v>539</v>
      </c>
      <c r="D10" s="348" t="s">
        <v>1452</v>
      </c>
      <c r="E10" s="406" t="s">
        <v>1451</v>
      </c>
      <c r="F10" s="408"/>
      <c r="G10" s="407"/>
      <c r="H10" s="348">
        <v>23</v>
      </c>
      <c r="I10" s="404"/>
      <c r="J10" s="348"/>
      <c r="K10" s="404"/>
      <c r="L10" s="348"/>
      <c r="M10" s="404"/>
      <c r="N10" s="409"/>
      <c r="O10" s="405"/>
    </row>
    <row r="13" spans="2:15">
      <c r="N13" s="6"/>
    </row>
    <row r="14" spans="2:15" ht="15" customHeight="1">
      <c r="B14" s="637" t="s">
        <v>90</v>
      </c>
      <c r="C14" s="638"/>
      <c r="D14" s="638"/>
      <c r="E14" s="638"/>
      <c r="F14" s="639"/>
      <c r="N14" s="6"/>
    </row>
    <row r="15" spans="2:15" ht="14.45" customHeight="1">
      <c r="B15" s="640" t="s">
        <v>91</v>
      </c>
      <c r="C15" s="640"/>
      <c r="D15" s="640"/>
      <c r="E15" s="640"/>
      <c r="F15" s="640"/>
      <c r="G15" s="8"/>
      <c r="N15" s="6"/>
    </row>
    <row r="16" spans="2:15">
      <c r="B16" s="632" t="s">
        <v>92</v>
      </c>
      <c r="C16" s="633"/>
      <c r="D16" s="634"/>
      <c r="E16" s="630" t="s">
        <v>93</v>
      </c>
      <c r="F16" s="631"/>
      <c r="N16" s="6"/>
    </row>
    <row r="17" spans="2:14" ht="57.95">
      <c r="B17" s="1" t="s">
        <v>70</v>
      </c>
      <c r="C17" s="1" t="s">
        <v>71</v>
      </c>
      <c r="D17" s="891" t="s">
        <v>114</v>
      </c>
      <c r="E17" s="7" t="s">
        <v>94</v>
      </c>
      <c r="F17" s="1" t="s">
        <v>95</v>
      </c>
      <c r="H17" s="32"/>
      <c r="I17" s="167"/>
      <c r="N17" s="6"/>
    </row>
    <row r="18" spans="2:14">
      <c r="B18" s="691" t="s">
        <v>1437</v>
      </c>
      <c r="C18" s="688" t="s">
        <v>1438</v>
      </c>
      <c r="D18" s="28"/>
      <c r="E18" s="28" t="s">
        <v>1453</v>
      </c>
      <c r="F18" s="28" t="s">
        <v>1438</v>
      </c>
      <c r="N18" s="6"/>
    </row>
    <row r="19" spans="2:14" ht="36" customHeight="1">
      <c r="B19" s="693"/>
      <c r="C19" s="690"/>
      <c r="D19" s="28"/>
      <c r="E19" s="28" t="s">
        <v>1454</v>
      </c>
      <c r="F19" s="28" t="s">
        <v>1438</v>
      </c>
      <c r="I19"/>
      <c r="J19"/>
      <c r="K19"/>
      <c r="L19"/>
      <c r="M19"/>
      <c r="N19" s="6"/>
    </row>
    <row r="20" spans="2:14" ht="36" customHeight="1">
      <c r="B20" s="80" t="s">
        <v>404</v>
      </c>
      <c r="C20" s="116" t="s">
        <v>404</v>
      </c>
      <c r="D20" s="88"/>
      <c r="E20" s="28" t="s">
        <v>1455</v>
      </c>
      <c r="F20" s="89" t="s">
        <v>1456</v>
      </c>
      <c r="H20" s="32" t="s">
        <v>1457</v>
      </c>
      <c r="I20" s="8" t="s">
        <v>1458</v>
      </c>
      <c r="J20"/>
      <c r="K20"/>
      <c r="L20"/>
      <c r="M20"/>
      <c r="N20" s="6"/>
    </row>
    <row r="21" spans="2:14" ht="36" customHeight="1">
      <c r="B21" s="63" t="s">
        <v>1440</v>
      </c>
      <c r="C21" s="77" t="s">
        <v>1442</v>
      </c>
      <c r="D21" s="89" t="s">
        <v>1444</v>
      </c>
      <c r="E21" s="481" t="s">
        <v>116</v>
      </c>
      <c r="F21" s="481" t="s">
        <v>1421</v>
      </c>
      <c r="H21" s="32" t="s">
        <v>1459</v>
      </c>
      <c r="I21"/>
      <c r="J21"/>
      <c r="K21"/>
      <c r="L21"/>
      <c r="M21"/>
      <c r="N21" s="6"/>
    </row>
    <row r="22" spans="2:14" ht="45" customHeight="1">
      <c r="B22" s="80" t="s">
        <v>1445</v>
      </c>
      <c r="C22" s="116" t="s">
        <v>1446</v>
      </c>
      <c r="D22" s="88"/>
      <c r="E22" s="88" t="s">
        <v>1460</v>
      </c>
      <c r="F22" s="89" t="s">
        <v>1446</v>
      </c>
      <c r="H22" s="32"/>
      <c r="I22" s="230"/>
      <c r="J22"/>
      <c r="K22"/>
      <c r="L22"/>
      <c r="M22"/>
      <c r="N22" s="6"/>
    </row>
    <row r="23" spans="2:14" ht="42" customHeight="1">
      <c r="B23" s="80" t="s">
        <v>404</v>
      </c>
      <c r="C23" s="116" t="s">
        <v>404</v>
      </c>
      <c r="D23" s="88"/>
      <c r="E23" s="88" t="s">
        <v>1461</v>
      </c>
      <c r="F23" s="89" t="s">
        <v>1456</v>
      </c>
      <c r="H23" s="32" t="s">
        <v>1462</v>
      </c>
      <c r="I23" s="8" t="s">
        <v>1463</v>
      </c>
      <c r="J23"/>
      <c r="K23"/>
      <c r="L23"/>
      <c r="M23"/>
      <c r="N23" s="6"/>
    </row>
    <row r="24" spans="2:14" ht="46.5" customHeight="1">
      <c r="B24" s="63" t="s">
        <v>1450</v>
      </c>
      <c r="C24" s="77" t="s">
        <v>1451</v>
      </c>
      <c r="D24" s="89"/>
      <c r="E24" s="89" t="s">
        <v>1464</v>
      </c>
      <c r="F24" s="89" t="s">
        <v>1451</v>
      </c>
      <c r="I24"/>
      <c r="J24"/>
      <c r="K24"/>
      <c r="L24"/>
      <c r="M24"/>
      <c r="N24" s="6"/>
    </row>
    <row r="25" spans="2:14" ht="46.5" customHeight="1">
      <c r="B25" s="63" t="s">
        <v>1452</v>
      </c>
      <c r="C25" s="77" t="s">
        <v>1451</v>
      </c>
      <c r="D25" s="89"/>
      <c r="E25" s="89" t="s">
        <v>1465</v>
      </c>
      <c r="F25" s="89" t="s">
        <v>1451</v>
      </c>
      <c r="H25" s="32"/>
      <c r="I25" s="8"/>
      <c r="J25"/>
      <c r="K25"/>
      <c r="L25"/>
      <c r="M25"/>
      <c r="N25" s="6"/>
    </row>
    <row r="26" spans="2:14" ht="45" customHeight="1">
      <c r="D26"/>
      <c r="H26" s="32"/>
      <c r="I26" s="230"/>
      <c r="N26" s="6"/>
    </row>
    <row r="27" spans="2:14" ht="36" customHeight="1">
      <c r="B27" s="635" t="s">
        <v>99</v>
      </c>
      <c r="C27" s="635"/>
      <c r="D27" s="635"/>
      <c r="E27" s="635"/>
      <c r="F27" s="635"/>
      <c r="G27" s="635"/>
      <c r="H27" s="32"/>
      <c r="I27" s="8"/>
      <c r="N27" s="6"/>
    </row>
    <row r="28" spans="2:14" ht="15" customHeight="1">
      <c r="B28" s="830" t="s">
        <v>100</v>
      </c>
      <c r="C28" s="830"/>
      <c r="D28" s="830"/>
      <c r="E28" s="830"/>
      <c r="F28" s="830"/>
      <c r="G28" s="830"/>
      <c r="H28" s="32"/>
    </row>
    <row r="29" spans="2:14" ht="29.1">
      <c r="B29" s="415"/>
      <c r="C29" s="190" t="s">
        <v>101</v>
      </c>
      <c r="D29" s="190" t="s">
        <v>102</v>
      </c>
      <c r="E29" s="190" t="s">
        <v>103</v>
      </c>
      <c r="F29" s="190" t="s">
        <v>104</v>
      </c>
      <c r="G29" s="348" t="s">
        <v>105</v>
      </c>
    </row>
    <row r="30" spans="2:14">
      <c r="B30" s="415" t="s">
        <v>7</v>
      </c>
      <c r="C30" s="190">
        <v>0</v>
      </c>
      <c r="D30" s="190">
        <v>2</v>
      </c>
      <c r="E30" s="190">
        <v>0</v>
      </c>
      <c r="F30" s="190">
        <v>1</v>
      </c>
      <c r="G30" s="89">
        <v>0</v>
      </c>
    </row>
    <row r="31" spans="2:14">
      <c r="B31" s="140" t="s">
        <v>106</v>
      </c>
      <c r="C31" s="79">
        <v>1</v>
      </c>
      <c r="D31" s="79">
        <v>1</v>
      </c>
      <c r="E31" s="79">
        <v>0</v>
      </c>
      <c r="F31" s="79">
        <v>0</v>
      </c>
      <c r="G31" s="79">
        <v>0</v>
      </c>
    </row>
    <row r="32" spans="2:14">
      <c r="B32" s="140" t="s">
        <v>9</v>
      </c>
      <c r="C32" s="79">
        <v>1</v>
      </c>
      <c r="D32" s="79">
        <v>0</v>
      </c>
      <c r="E32" s="79">
        <v>0</v>
      </c>
      <c r="F32" s="79">
        <v>0</v>
      </c>
      <c r="G32" s="79">
        <v>0</v>
      </c>
    </row>
    <row r="33" spans="2:7">
      <c r="B33" s="140" t="s">
        <v>10</v>
      </c>
      <c r="C33" s="79">
        <v>0</v>
      </c>
      <c r="D33" s="79">
        <v>0</v>
      </c>
      <c r="E33" s="79">
        <v>0</v>
      </c>
      <c r="F33" s="79">
        <v>0</v>
      </c>
      <c r="G33" s="79">
        <v>0</v>
      </c>
    </row>
    <row r="34" spans="2:7">
      <c r="B34" s="140" t="s">
        <v>11</v>
      </c>
      <c r="C34" s="79">
        <v>1</v>
      </c>
      <c r="D34" s="79">
        <v>1</v>
      </c>
      <c r="E34" s="79">
        <v>0</v>
      </c>
      <c r="F34" s="79">
        <v>0</v>
      </c>
      <c r="G34" s="79">
        <v>0</v>
      </c>
    </row>
    <row r="35" spans="2:7">
      <c r="B35" s="140" t="s">
        <v>12</v>
      </c>
      <c r="C35" s="79">
        <v>2</v>
      </c>
      <c r="D35" s="79">
        <v>3</v>
      </c>
      <c r="E35" s="79">
        <v>0</v>
      </c>
      <c r="F35" s="79">
        <v>1</v>
      </c>
      <c r="G35" s="79">
        <v>0</v>
      </c>
    </row>
    <row r="36" spans="2:7">
      <c r="B36" s="140" t="s">
        <v>13</v>
      </c>
      <c r="C36" s="79">
        <v>0</v>
      </c>
      <c r="D36" s="79">
        <v>0</v>
      </c>
      <c r="E36" s="79">
        <v>0</v>
      </c>
      <c r="F36" s="79">
        <v>0</v>
      </c>
      <c r="G36" s="79">
        <v>0</v>
      </c>
    </row>
    <row r="37" spans="2:7">
      <c r="B37" s="277" t="s">
        <v>107</v>
      </c>
      <c r="C37" s="426">
        <f>SUM(C30:C36)</f>
        <v>5</v>
      </c>
      <c r="D37" s="426">
        <f t="shared" ref="D37:G37" si="1">SUM(D30:D36)</f>
        <v>7</v>
      </c>
      <c r="E37" s="426">
        <f t="shared" si="1"/>
        <v>0</v>
      </c>
      <c r="F37" s="426">
        <f t="shared" si="1"/>
        <v>2</v>
      </c>
      <c r="G37" s="426">
        <f t="shared" si="1"/>
        <v>0</v>
      </c>
    </row>
  </sheetData>
  <sheetProtection sheet="1" objects="1" scenarios="1" selectLockedCells="1" selectUnlockedCells="1"/>
  <mergeCells count="9">
    <mergeCell ref="B5:N5"/>
    <mergeCell ref="B15:F15"/>
    <mergeCell ref="C18:C19"/>
    <mergeCell ref="B18:B19"/>
    <mergeCell ref="B28:G28"/>
    <mergeCell ref="B27:G27"/>
    <mergeCell ref="B16:D16"/>
    <mergeCell ref="E16:F16"/>
    <mergeCell ref="B14:F14"/>
  </mergeCells>
  <phoneticPr fontId="4" type="noConversion"/>
  <pageMargins left="0.7" right="0.7" top="0.78740157499999996" bottom="0.78740157499999996" header="0.3" footer="0.3"/>
  <pageSetup paperSize="8" scale="56" fitToWidth="0" orientation="landscape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F424D7-19B9-4596-A376-26FE9F98AA06}">
  <sheetPr>
    <tabColor rgb="FFFFC000"/>
  </sheetPr>
  <dimension ref="B1:O43"/>
  <sheetViews>
    <sheetView workbookViewId="0">
      <selection activeCell="C25" sqref="C25"/>
    </sheetView>
  </sheetViews>
  <sheetFormatPr defaultRowHeight="14.45"/>
  <cols>
    <col min="1" max="1" width="4.7109375" customWidth="1"/>
    <col min="2" max="2" width="11.42578125" customWidth="1"/>
    <col min="3" max="3" width="20" customWidth="1"/>
    <col min="4" max="4" width="18.42578125" style="6" customWidth="1"/>
    <col min="5" max="5" width="21.7109375" customWidth="1"/>
    <col min="6" max="6" width="17.7109375" customWidth="1"/>
    <col min="7" max="7" width="22.28515625" customWidth="1"/>
    <col min="8" max="8" width="15.7109375" customWidth="1"/>
    <col min="9" max="13" width="15.7109375" style="6" customWidth="1"/>
    <col min="14" max="15" width="15.7109375" customWidth="1"/>
    <col min="16" max="16" width="14.7109375" customWidth="1"/>
  </cols>
  <sheetData>
    <row r="1" spans="2:15" ht="16.5" customHeight="1"/>
    <row r="2" spans="2:15">
      <c r="B2" t="s">
        <v>68</v>
      </c>
      <c r="E2" s="9"/>
    </row>
    <row r="3" spans="2:15" ht="75" customHeight="1">
      <c r="B3" s="1" t="s">
        <v>0</v>
      </c>
      <c r="C3" s="10" t="s">
        <v>69</v>
      </c>
      <c r="D3" s="1" t="s">
        <v>70</v>
      </c>
      <c r="E3" s="2" t="s">
        <v>71</v>
      </c>
      <c r="F3" s="13" t="s">
        <v>72</v>
      </c>
      <c r="G3" s="13" t="s">
        <v>73</v>
      </c>
      <c r="H3" s="14" t="s">
        <v>74</v>
      </c>
      <c r="I3" s="1" t="s">
        <v>75</v>
      </c>
      <c r="J3" s="1" t="s">
        <v>76</v>
      </c>
      <c r="K3" s="12" t="s">
        <v>77</v>
      </c>
      <c r="L3" s="12" t="s">
        <v>78</v>
      </c>
      <c r="M3" s="1" t="s">
        <v>79</v>
      </c>
      <c r="N3" s="1" t="s">
        <v>80</v>
      </c>
      <c r="O3" s="503" t="s">
        <v>81</v>
      </c>
    </row>
    <row r="4" spans="2:15">
      <c r="B4" s="1">
        <v>1</v>
      </c>
      <c r="C4" s="1">
        <f t="shared" ref="C4:O4" si="0">B4+1</f>
        <v>2</v>
      </c>
      <c r="D4" s="1">
        <f t="shared" si="0"/>
        <v>3</v>
      </c>
      <c r="E4" s="1">
        <f t="shared" si="0"/>
        <v>4</v>
      </c>
      <c r="F4" s="1">
        <f t="shared" si="0"/>
        <v>5</v>
      </c>
      <c r="G4" s="1">
        <f t="shared" si="0"/>
        <v>6</v>
      </c>
      <c r="H4" s="1">
        <f t="shared" si="0"/>
        <v>7</v>
      </c>
      <c r="I4" s="1">
        <f t="shared" si="0"/>
        <v>8</v>
      </c>
      <c r="J4" s="1">
        <f t="shared" si="0"/>
        <v>9</v>
      </c>
      <c r="K4" s="1">
        <f t="shared" si="0"/>
        <v>10</v>
      </c>
      <c r="L4" s="1">
        <f t="shared" si="0"/>
        <v>11</v>
      </c>
      <c r="M4" s="1">
        <f t="shared" si="0"/>
        <v>12</v>
      </c>
      <c r="N4" s="1">
        <f t="shared" si="0"/>
        <v>13</v>
      </c>
      <c r="O4" s="1">
        <f t="shared" si="0"/>
        <v>14</v>
      </c>
    </row>
    <row r="5" spans="2:15" ht="21.75" customHeight="1">
      <c r="B5" s="652" t="s">
        <v>1466</v>
      </c>
      <c r="C5" s="653"/>
      <c r="D5" s="653"/>
      <c r="E5" s="618"/>
      <c r="F5" s="653"/>
      <c r="G5" s="653"/>
      <c r="H5" s="653"/>
      <c r="I5" s="653"/>
      <c r="J5" s="653"/>
      <c r="K5" s="653"/>
      <c r="L5" s="653"/>
      <c r="M5" s="653"/>
      <c r="N5" s="654"/>
      <c r="O5" s="4"/>
    </row>
    <row r="6" spans="2:15" ht="29.1">
      <c r="B6" s="5">
        <v>78</v>
      </c>
      <c r="C6" s="903" t="s">
        <v>1467</v>
      </c>
      <c r="D6" s="19" t="s">
        <v>1468</v>
      </c>
      <c r="E6" s="49" t="s">
        <v>1469</v>
      </c>
      <c r="F6" s="70"/>
      <c r="G6" s="70"/>
      <c r="H6" s="19">
        <v>28</v>
      </c>
      <c r="I6" s="19"/>
      <c r="J6" s="19"/>
      <c r="K6" s="19"/>
      <c r="L6" s="19"/>
      <c r="M6" s="5"/>
      <c r="N6" s="5"/>
      <c r="O6" s="4"/>
    </row>
    <row r="7" spans="2:15" ht="29.1">
      <c r="B7" s="5">
        <v>78</v>
      </c>
      <c r="C7" s="903" t="s">
        <v>1467</v>
      </c>
      <c r="D7" s="19" t="s">
        <v>1470</v>
      </c>
      <c r="E7" s="49" t="s">
        <v>1471</v>
      </c>
      <c r="F7" s="70"/>
      <c r="G7" s="70"/>
      <c r="H7" s="19">
        <v>28</v>
      </c>
      <c r="I7" s="19"/>
      <c r="J7" s="19"/>
      <c r="K7" s="19"/>
      <c r="L7" s="19"/>
      <c r="M7" s="5"/>
      <c r="N7" s="5"/>
      <c r="O7" s="4"/>
    </row>
    <row r="8" spans="2:15" ht="29.1">
      <c r="B8" s="5">
        <v>78</v>
      </c>
      <c r="C8" s="903" t="s">
        <v>1472</v>
      </c>
      <c r="D8" s="19" t="s">
        <v>1473</v>
      </c>
      <c r="E8" s="49" t="s">
        <v>1474</v>
      </c>
      <c r="F8" s="70"/>
      <c r="G8" s="70"/>
      <c r="H8" s="19">
        <v>23</v>
      </c>
      <c r="I8" s="19"/>
      <c r="J8" s="19"/>
      <c r="K8" s="19"/>
      <c r="L8" s="19"/>
      <c r="M8" s="5"/>
      <c r="N8" s="5"/>
      <c r="O8" s="4"/>
    </row>
    <row r="9" spans="2:15" ht="29.1">
      <c r="B9" s="5">
        <v>78</v>
      </c>
      <c r="C9" s="903" t="s">
        <v>1472</v>
      </c>
      <c r="D9" s="19" t="s">
        <v>1475</v>
      </c>
      <c r="E9" s="49" t="s">
        <v>1476</v>
      </c>
      <c r="F9" s="70"/>
      <c r="G9" s="70"/>
      <c r="H9" s="19">
        <v>28</v>
      </c>
      <c r="I9" s="19"/>
      <c r="J9" s="19"/>
      <c r="K9" s="19"/>
      <c r="L9" s="19"/>
      <c r="M9" s="5"/>
      <c r="N9" s="5"/>
      <c r="O9" s="4"/>
    </row>
    <row r="10" spans="2:15" ht="29.1">
      <c r="B10" s="5">
        <v>78</v>
      </c>
      <c r="C10" s="903" t="s">
        <v>1472</v>
      </c>
      <c r="D10" s="19" t="s">
        <v>1477</v>
      </c>
      <c r="E10" s="49" t="s">
        <v>1478</v>
      </c>
      <c r="F10" s="70"/>
      <c r="G10" s="70"/>
      <c r="H10" s="19">
        <v>28</v>
      </c>
      <c r="I10" s="19"/>
      <c r="J10" s="19"/>
      <c r="K10" s="19"/>
      <c r="L10" s="19"/>
      <c r="M10" s="5"/>
      <c r="N10" s="5"/>
      <c r="O10" s="4"/>
    </row>
    <row r="11" spans="2:15" ht="29.1">
      <c r="B11" s="5">
        <v>78</v>
      </c>
      <c r="C11" s="903" t="s">
        <v>1472</v>
      </c>
      <c r="D11" s="19" t="s">
        <v>1479</v>
      </c>
      <c r="E11" s="49" t="s">
        <v>1480</v>
      </c>
      <c r="F11" s="70"/>
      <c r="G11" s="70"/>
      <c r="H11" s="19">
        <v>28</v>
      </c>
      <c r="I11" s="19"/>
      <c r="J11" s="19"/>
      <c r="K11" s="19"/>
      <c r="L11" s="19"/>
      <c r="M11" s="5"/>
      <c r="N11" s="5"/>
      <c r="O11" s="4"/>
    </row>
    <row r="12" spans="2:15" ht="29.1">
      <c r="B12" s="5">
        <v>78</v>
      </c>
      <c r="C12" s="903" t="s">
        <v>1472</v>
      </c>
      <c r="D12" s="19" t="s">
        <v>1481</v>
      </c>
      <c r="E12" s="49" t="s">
        <v>1482</v>
      </c>
      <c r="F12" s="70"/>
      <c r="G12" s="70"/>
      <c r="H12" s="19">
        <v>27</v>
      </c>
      <c r="I12" s="19"/>
      <c r="J12" s="19"/>
      <c r="K12" s="19"/>
      <c r="L12" s="19"/>
      <c r="M12" s="5"/>
      <c r="N12" s="5"/>
      <c r="O12" s="4"/>
    </row>
    <row r="13" spans="2:15" ht="29.1">
      <c r="B13" s="5">
        <v>78</v>
      </c>
      <c r="C13" s="903" t="s">
        <v>1472</v>
      </c>
      <c r="D13" s="19" t="s">
        <v>1483</v>
      </c>
      <c r="E13" s="49" t="s">
        <v>1484</v>
      </c>
      <c r="F13" s="70"/>
      <c r="G13" s="70"/>
      <c r="H13" s="423" t="s">
        <v>113</v>
      </c>
      <c r="I13" s="19"/>
      <c r="J13" s="19"/>
      <c r="K13" s="19"/>
      <c r="L13" s="19"/>
      <c r="M13" s="5"/>
      <c r="N13" s="5"/>
      <c r="O13" s="4"/>
    </row>
    <row r="17" spans="2:14">
      <c r="N17" s="6"/>
    </row>
    <row r="18" spans="2:14">
      <c r="N18" s="6"/>
    </row>
    <row r="19" spans="2:14">
      <c r="B19" s="637" t="s">
        <v>90</v>
      </c>
      <c r="C19" s="638"/>
      <c r="D19" s="638"/>
      <c r="E19" s="638"/>
      <c r="F19" s="639"/>
      <c r="N19" s="6"/>
    </row>
    <row r="20" spans="2:14">
      <c r="B20" s="640" t="s">
        <v>91</v>
      </c>
      <c r="C20" s="640"/>
      <c r="D20" s="640"/>
      <c r="E20" s="640"/>
      <c r="F20" s="640"/>
      <c r="G20" s="8"/>
      <c r="H20" s="75"/>
      <c r="I20" s="120"/>
      <c r="N20" s="6"/>
    </row>
    <row r="21" spans="2:14">
      <c r="B21" s="632" t="s">
        <v>92</v>
      </c>
      <c r="C21" s="633"/>
      <c r="D21" s="634"/>
      <c r="E21" s="630" t="s">
        <v>93</v>
      </c>
      <c r="F21" s="631"/>
      <c r="N21" s="6"/>
    </row>
    <row r="22" spans="2:14" ht="57.95">
      <c r="B22" s="1" t="s">
        <v>70</v>
      </c>
      <c r="C22" s="1" t="s">
        <v>71</v>
      </c>
      <c r="D22" s="1048" t="s">
        <v>114</v>
      </c>
      <c r="E22" s="7" t="s">
        <v>94</v>
      </c>
      <c r="F22" s="1" t="s">
        <v>95</v>
      </c>
      <c r="H22" s="32"/>
      <c r="I22" s="8"/>
      <c r="N22" s="6"/>
    </row>
    <row r="23" spans="2:14" ht="30.75" customHeight="1">
      <c r="B23" s="33" t="s">
        <v>1485</v>
      </c>
      <c r="C23" s="1" t="s">
        <v>1469</v>
      </c>
      <c r="D23" s="26"/>
      <c r="E23" s="46" t="s">
        <v>1468</v>
      </c>
      <c r="F23" s="3" t="s">
        <v>1469</v>
      </c>
      <c r="H23" s="31"/>
      <c r="N23" s="6"/>
    </row>
    <row r="24" spans="2:14" ht="30.75" customHeight="1">
      <c r="B24" s="33" t="s">
        <v>1486</v>
      </c>
      <c r="C24" s="1" t="s">
        <v>1471</v>
      </c>
      <c r="D24" s="26"/>
      <c r="E24" s="46" t="s">
        <v>1470</v>
      </c>
      <c r="F24" s="3" t="s">
        <v>1471</v>
      </c>
      <c r="H24" s="31"/>
    </row>
    <row r="25" spans="2:14" ht="30.75" customHeight="1">
      <c r="B25" s="33" t="s">
        <v>1487</v>
      </c>
      <c r="C25" s="1" t="s">
        <v>1474</v>
      </c>
      <c r="D25" s="26"/>
      <c r="E25" s="46" t="s">
        <v>1473</v>
      </c>
      <c r="F25" s="3" t="s">
        <v>1474</v>
      </c>
    </row>
    <row r="26" spans="2:14" ht="30.75" customHeight="1">
      <c r="B26" s="33" t="s">
        <v>1488</v>
      </c>
      <c r="C26" s="1" t="s">
        <v>1476</v>
      </c>
      <c r="D26" s="26"/>
      <c r="E26" s="46" t="s">
        <v>1475</v>
      </c>
      <c r="F26" s="3" t="s">
        <v>1476</v>
      </c>
    </row>
    <row r="27" spans="2:14" ht="30.75" customHeight="1">
      <c r="B27" s="33" t="s">
        <v>1489</v>
      </c>
      <c r="C27" s="1" t="s">
        <v>1478</v>
      </c>
      <c r="D27" s="26"/>
      <c r="E27" s="46" t="s">
        <v>1477</v>
      </c>
      <c r="F27" s="3" t="s">
        <v>1478</v>
      </c>
    </row>
    <row r="28" spans="2:14" ht="30.75" customHeight="1">
      <c r="B28" s="33" t="s">
        <v>1490</v>
      </c>
      <c r="C28" s="1" t="s">
        <v>1480</v>
      </c>
      <c r="D28" s="26"/>
      <c r="E28" s="46" t="s">
        <v>1479</v>
      </c>
      <c r="F28" s="3" t="s">
        <v>1480</v>
      </c>
    </row>
    <row r="29" spans="2:14" ht="30.75" customHeight="1">
      <c r="B29" s="33" t="s">
        <v>1491</v>
      </c>
      <c r="C29" s="1" t="s">
        <v>1482</v>
      </c>
      <c r="D29" s="26"/>
      <c r="E29" s="46" t="s">
        <v>1481</v>
      </c>
      <c r="F29" s="3" t="s">
        <v>1482</v>
      </c>
    </row>
    <row r="30" spans="2:14" ht="30.75" customHeight="1">
      <c r="B30" s="33" t="s">
        <v>1492</v>
      </c>
      <c r="C30" s="1" t="s">
        <v>1484</v>
      </c>
      <c r="D30" s="26"/>
      <c r="E30" s="481" t="s">
        <v>116</v>
      </c>
      <c r="F30" s="481" t="s">
        <v>116</v>
      </c>
    </row>
    <row r="33" spans="2:7" ht="15" customHeight="1">
      <c r="B33" s="641" t="s">
        <v>99</v>
      </c>
      <c r="C33" s="642"/>
      <c r="D33" s="642"/>
      <c r="E33" s="642"/>
      <c r="F33" s="642"/>
      <c r="G33" s="643"/>
    </row>
    <row r="34" spans="2:7" ht="15" customHeight="1">
      <c r="B34" s="681" t="s">
        <v>100</v>
      </c>
      <c r="C34" s="682"/>
      <c r="D34" s="682"/>
      <c r="E34" s="682"/>
      <c r="F34" s="682"/>
      <c r="G34" s="646"/>
    </row>
    <row r="35" spans="2:7" ht="29.1">
      <c r="B35" s="415"/>
      <c r="C35" s="190" t="s">
        <v>101</v>
      </c>
      <c r="D35" s="190" t="s">
        <v>102</v>
      </c>
      <c r="E35" s="190" t="s">
        <v>103</v>
      </c>
      <c r="F35" s="472" t="s">
        <v>104</v>
      </c>
      <c r="G35" s="89" t="s">
        <v>105</v>
      </c>
    </row>
    <row r="36" spans="2:7">
      <c r="B36" s="415" t="s">
        <v>7</v>
      </c>
      <c r="C36" s="190">
        <v>0</v>
      </c>
      <c r="D36" s="190">
        <v>0</v>
      </c>
      <c r="E36" s="190">
        <v>0</v>
      </c>
      <c r="F36" s="190">
        <v>0</v>
      </c>
      <c r="G36" s="190">
        <v>0</v>
      </c>
    </row>
    <row r="37" spans="2:7">
      <c r="B37" s="140" t="s">
        <v>106</v>
      </c>
      <c r="C37" s="190">
        <v>0</v>
      </c>
      <c r="D37" s="190">
        <v>0</v>
      </c>
      <c r="E37" s="190">
        <v>0</v>
      </c>
      <c r="F37" s="190">
        <v>0</v>
      </c>
      <c r="G37" s="190">
        <v>0</v>
      </c>
    </row>
    <row r="38" spans="2:7">
      <c r="B38" s="140" t="s">
        <v>9</v>
      </c>
      <c r="C38" s="190">
        <v>0</v>
      </c>
      <c r="D38" s="190">
        <v>0</v>
      </c>
      <c r="E38" s="190">
        <v>0</v>
      </c>
      <c r="F38" s="190">
        <v>0</v>
      </c>
      <c r="G38" s="190">
        <v>0</v>
      </c>
    </row>
    <row r="39" spans="2:7">
      <c r="B39" s="140" t="s">
        <v>10</v>
      </c>
      <c r="C39" s="190">
        <v>0</v>
      </c>
      <c r="D39" s="190">
        <v>0</v>
      </c>
      <c r="E39" s="190">
        <v>0</v>
      </c>
      <c r="F39" s="190">
        <v>0</v>
      </c>
      <c r="G39" s="190">
        <v>0</v>
      </c>
    </row>
    <row r="40" spans="2:7">
      <c r="B40" s="140" t="s">
        <v>11</v>
      </c>
      <c r="C40" s="190">
        <v>0</v>
      </c>
      <c r="D40" s="190">
        <v>0</v>
      </c>
      <c r="E40" s="190">
        <v>0</v>
      </c>
      <c r="F40" s="190">
        <v>0</v>
      </c>
      <c r="G40" s="190">
        <v>0</v>
      </c>
    </row>
    <row r="41" spans="2:7">
      <c r="B41" s="140" t="s">
        <v>12</v>
      </c>
      <c r="C41" s="190">
        <v>8</v>
      </c>
      <c r="D41" s="190">
        <v>7</v>
      </c>
      <c r="E41" s="190">
        <v>0</v>
      </c>
      <c r="F41" s="190">
        <v>0</v>
      </c>
      <c r="G41" s="190">
        <v>1</v>
      </c>
    </row>
    <row r="42" spans="2:7">
      <c r="B42" s="140" t="s">
        <v>13</v>
      </c>
      <c r="C42" s="190">
        <v>0</v>
      </c>
      <c r="D42" s="190">
        <v>0</v>
      </c>
      <c r="E42" s="190">
        <v>0</v>
      </c>
      <c r="F42" s="190">
        <v>0</v>
      </c>
      <c r="G42" s="190">
        <v>0</v>
      </c>
    </row>
    <row r="43" spans="2:7">
      <c r="B43" s="277" t="s">
        <v>107</v>
      </c>
      <c r="C43" s="426">
        <f>SUM(C36:C42)</f>
        <v>8</v>
      </c>
      <c r="D43" s="426">
        <f t="shared" ref="D43:G43" si="1">SUM(D36:D42)</f>
        <v>7</v>
      </c>
      <c r="E43" s="426">
        <f t="shared" si="1"/>
        <v>0</v>
      </c>
      <c r="F43" s="426">
        <f t="shared" si="1"/>
        <v>0</v>
      </c>
      <c r="G43" s="426">
        <f t="shared" si="1"/>
        <v>1</v>
      </c>
    </row>
  </sheetData>
  <sheetProtection sheet="1" objects="1" scenarios="1" selectLockedCells="1" selectUnlockedCells="1"/>
  <mergeCells count="7">
    <mergeCell ref="B5:N5"/>
    <mergeCell ref="B20:F20"/>
    <mergeCell ref="B21:D21"/>
    <mergeCell ref="E21:F21"/>
    <mergeCell ref="B34:G34"/>
    <mergeCell ref="B33:G33"/>
    <mergeCell ref="B19:F19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B1:O40"/>
  <sheetViews>
    <sheetView topLeftCell="A3" zoomScale="60" zoomScaleNormal="60" workbookViewId="0">
      <selection activeCell="G28" sqref="G28"/>
    </sheetView>
  </sheetViews>
  <sheetFormatPr defaultRowHeight="15" customHeight="1"/>
  <cols>
    <col min="1" max="1" width="3.7109375" customWidth="1"/>
    <col min="2" max="2" width="14.7109375" customWidth="1"/>
    <col min="3" max="3" width="24.28515625" customWidth="1"/>
    <col min="4" max="4" width="22" customWidth="1"/>
    <col min="5" max="5" width="21" customWidth="1"/>
    <col min="6" max="6" width="23.7109375" customWidth="1"/>
    <col min="7" max="7" width="23.42578125" customWidth="1"/>
    <col min="8" max="15" width="15.7109375" customWidth="1"/>
  </cols>
  <sheetData>
    <row r="1" spans="2:15" ht="14.45">
      <c r="D1" s="6"/>
      <c r="I1" s="6"/>
      <c r="J1" s="6"/>
      <c r="K1" s="6"/>
      <c r="L1" s="6"/>
      <c r="M1" s="6"/>
    </row>
    <row r="2" spans="2:15" ht="14.45">
      <c r="B2" t="s">
        <v>68</v>
      </c>
      <c r="D2" s="6"/>
      <c r="E2" s="9"/>
      <c r="I2" s="6"/>
      <c r="J2" s="6"/>
      <c r="K2" s="6"/>
      <c r="L2" s="6"/>
      <c r="M2" s="6"/>
    </row>
    <row r="3" spans="2:15" ht="75" customHeight="1">
      <c r="B3" s="1" t="s">
        <v>0</v>
      </c>
      <c r="C3" s="10" t="s">
        <v>69</v>
      </c>
      <c r="D3" s="1" t="s">
        <v>70</v>
      </c>
      <c r="E3" s="2" t="s">
        <v>71</v>
      </c>
      <c r="F3" s="13" t="s">
        <v>72</v>
      </c>
      <c r="G3" s="13" t="s">
        <v>73</v>
      </c>
      <c r="H3" s="14" t="s">
        <v>74</v>
      </c>
      <c r="I3" s="1" t="s">
        <v>75</v>
      </c>
      <c r="J3" s="1" t="s">
        <v>76</v>
      </c>
      <c r="K3" s="12" t="s">
        <v>77</v>
      </c>
      <c r="L3" s="12" t="s">
        <v>78</v>
      </c>
      <c r="M3" s="1" t="s">
        <v>79</v>
      </c>
      <c r="N3" s="1" t="s">
        <v>80</v>
      </c>
      <c r="O3" s="503" t="s">
        <v>81</v>
      </c>
    </row>
    <row r="4" spans="2:15" ht="14.45">
      <c r="B4" s="1">
        <v>1</v>
      </c>
      <c r="C4" s="1">
        <f t="shared" ref="C4:O4" si="0">B4+1</f>
        <v>2</v>
      </c>
      <c r="D4" s="1">
        <f t="shared" si="0"/>
        <v>3</v>
      </c>
      <c r="E4" s="1">
        <f t="shared" si="0"/>
        <v>4</v>
      </c>
      <c r="F4" s="1">
        <f t="shared" si="0"/>
        <v>5</v>
      </c>
      <c r="G4" s="1">
        <f t="shared" si="0"/>
        <v>6</v>
      </c>
      <c r="H4" s="1">
        <f t="shared" si="0"/>
        <v>7</v>
      </c>
      <c r="I4" s="1">
        <f t="shared" si="0"/>
        <v>8</v>
      </c>
      <c r="J4" s="1">
        <f t="shared" si="0"/>
        <v>9</v>
      </c>
      <c r="K4" s="1">
        <f t="shared" si="0"/>
        <v>10</v>
      </c>
      <c r="L4" s="1">
        <f t="shared" si="0"/>
        <v>11</v>
      </c>
      <c r="M4" s="1">
        <f t="shared" si="0"/>
        <v>12</v>
      </c>
      <c r="N4" s="1">
        <f t="shared" si="0"/>
        <v>13</v>
      </c>
      <c r="O4" s="1">
        <f t="shared" si="0"/>
        <v>14</v>
      </c>
    </row>
    <row r="5" spans="2:15" ht="15.6">
      <c r="B5" s="617" t="s">
        <v>82</v>
      </c>
      <c r="C5" s="618"/>
      <c r="D5" s="618"/>
      <c r="E5" s="618"/>
      <c r="F5" s="618"/>
      <c r="G5" s="618"/>
      <c r="H5" s="618"/>
      <c r="I5" s="618"/>
      <c r="J5" s="618"/>
      <c r="K5" s="618"/>
      <c r="L5" s="618"/>
      <c r="M5" s="618"/>
      <c r="N5" s="619"/>
      <c r="O5" s="139"/>
    </row>
    <row r="6" spans="2:15" ht="36" customHeight="1">
      <c r="B6" s="628">
        <v>16</v>
      </c>
      <c r="C6" s="626" t="s">
        <v>83</v>
      </c>
      <c r="D6" s="624" t="s">
        <v>84</v>
      </c>
      <c r="E6" s="790" t="s">
        <v>85</v>
      </c>
      <c r="F6" s="241" t="s">
        <v>86</v>
      </c>
      <c r="G6" s="242" t="s">
        <v>87</v>
      </c>
      <c r="H6" s="79">
        <v>28</v>
      </c>
      <c r="I6" s="85"/>
      <c r="J6" s="85"/>
      <c r="K6" s="85"/>
      <c r="L6" s="884"/>
      <c r="M6" s="79"/>
      <c r="N6" s="79"/>
      <c r="O6" s="140"/>
    </row>
    <row r="7" spans="2:15" ht="36.75" customHeight="1">
      <c r="B7" s="629"/>
      <c r="C7" s="627"/>
      <c r="D7" s="625"/>
      <c r="E7" s="792"/>
      <c r="F7" s="241" t="s">
        <v>88</v>
      </c>
      <c r="G7" s="242" t="s">
        <v>89</v>
      </c>
      <c r="H7" s="79">
        <v>28</v>
      </c>
      <c r="I7" s="85"/>
      <c r="J7" s="85"/>
      <c r="K7" s="85"/>
      <c r="L7" s="142"/>
      <c r="M7" s="79"/>
      <c r="N7" s="79"/>
      <c r="O7" s="140"/>
    </row>
    <row r="8" spans="2:15" ht="25.5" customHeight="1">
      <c r="B8" s="620"/>
      <c r="C8" s="621"/>
      <c r="D8" s="622"/>
      <c r="E8" s="623"/>
      <c r="H8" s="82"/>
      <c r="I8" s="83"/>
      <c r="J8" s="83"/>
      <c r="K8" s="83"/>
      <c r="L8" s="141"/>
      <c r="M8" s="6"/>
      <c r="N8" s="6"/>
    </row>
    <row r="9" spans="2:15" ht="14.45">
      <c r="B9" s="620"/>
      <c r="C9" s="621"/>
      <c r="D9" s="622"/>
      <c r="E9" s="623"/>
      <c r="H9" s="120"/>
      <c r="I9" s="83"/>
      <c r="J9" s="83"/>
      <c r="K9" s="83"/>
      <c r="L9" s="83"/>
      <c r="M9" s="6"/>
      <c r="N9" s="6"/>
    </row>
    <row r="10" spans="2:15" ht="14.45">
      <c r="D10" s="6"/>
      <c r="I10" s="6"/>
      <c r="J10" s="6"/>
      <c r="K10" s="6"/>
      <c r="L10" s="6"/>
      <c r="M10" s="6"/>
      <c r="N10" s="6"/>
    </row>
    <row r="11" spans="2:15" ht="14.45">
      <c r="B11" s="637" t="s">
        <v>90</v>
      </c>
      <c r="C11" s="638"/>
      <c r="D11" s="638"/>
      <c r="E11" s="638"/>
      <c r="F11" s="639"/>
      <c r="I11" s="6"/>
      <c r="J11" s="6"/>
      <c r="K11" s="6"/>
      <c r="L11" s="6"/>
      <c r="M11" s="6"/>
      <c r="N11" s="6"/>
    </row>
    <row r="12" spans="2:15" ht="14.45">
      <c r="B12" s="640" t="s">
        <v>91</v>
      </c>
      <c r="C12" s="640"/>
      <c r="D12" s="640"/>
      <c r="E12" s="640"/>
      <c r="F12" s="640"/>
      <c r="G12" s="8"/>
      <c r="I12" s="6"/>
      <c r="J12" s="6"/>
      <c r="K12" s="6"/>
      <c r="L12" s="6"/>
      <c r="M12" s="6"/>
      <c r="N12" s="6"/>
    </row>
    <row r="13" spans="2:15" ht="14.45" customHeight="1">
      <c r="B13" s="632" t="s">
        <v>92</v>
      </c>
      <c r="C13" s="633"/>
      <c r="D13" s="634"/>
      <c r="E13" s="630" t="s">
        <v>93</v>
      </c>
      <c r="F13" s="631"/>
      <c r="I13" s="6"/>
      <c r="J13" s="6"/>
      <c r="K13" s="6"/>
      <c r="L13" s="6"/>
      <c r="M13" s="6"/>
      <c r="N13" s="6"/>
    </row>
    <row r="14" spans="2:15" ht="83.25" customHeight="1">
      <c r="B14" s="168" t="s">
        <v>70</v>
      </c>
      <c r="C14" s="168" t="s">
        <v>71</v>
      </c>
      <c r="D14" s="885" t="s">
        <v>73</v>
      </c>
      <c r="E14" s="168" t="s">
        <v>94</v>
      </c>
      <c r="F14" s="168" t="s">
        <v>95</v>
      </c>
      <c r="H14" s="32"/>
      <c r="I14" s="8"/>
      <c r="J14" s="6"/>
      <c r="K14" s="6"/>
      <c r="L14" s="6"/>
      <c r="M14" s="6"/>
      <c r="N14" s="6"/>
    </row>
    <row r="15" spans="2:15" ht="65.25" customHeight="1">
      <c r="B15" s="62" t="s">
        <v>84</v>
      </c>
      <c r="C15" s="391" t="s">
        <v>85</v>
      </c>
      <c r="D15" s="477" t="s">
        <v>87</v>
      </c>
      <c r="E15" s="886" t="s">
        <v>96</v>
      </c>
      <c r="F15" s="887" t="s">
        <v>85</v>
      </c>
      <c r="H15" s="31"/>
      <c r="I15" s="8"/>
      <c r="J15" s="6"/>
      <c r="K15" s="6"/>
      <c r="L15" s="6"/>
      <c r="M15" s="6"/>
      <c r="N15" s="6"/>
    </row>
    <row r="16" spans="2:15" ht="60.75" customHeight="1">
      <c r="B16" s="62" t="s">
        <v>84</v>
      </c>
      <c r="C16" s="391" t="s">
        <v>85</v>
      </c>
      <c r="D16" s="477" t="s">
        <v>89</v>
      </c>
      <c r="E16" s="886" t="s">
        <v>97</v>
      </c>
      <c r="F16" s="887" t="s">
        <v>98</v>
      </c>
      <c r="H16" s="31"/>
      <c r="I16" s="8"/>
      <c r="J16" s="6"/>
      <c r="K16" s="6"/>
      <c r="L16" s="6"/>
      <c r="M16" s="6"/>
      <c r="N16" s="6"/>
    </row>
    <row r="17" spans="2:14" ht="27.75" customHeight="1">
      <c r="B17" s="888"/>
      <c r="C17" s="96"/>
      <c r="D17" s="120"/>
      <c r="E17" s="120"/>
      <c r="F17" s="120"/>
      <c r="H17" s="31"/>
      <c r="I17" s="8"/>
      <c r="J17" s="6"/>
      <c r="K17" s="6"/>
      <c r="L17" s="6"/>
      <c r="M17" s="6"/>
      <c r="N17" s="6"/>
    </row>
    <row r="18" spans="2:14" ht="20.25" customHeight="1">
      <c r="B18" s="635" t="s">
        <v>99</v>
      </c>
      <c r="C18" s="635"/>
      <c r="D18" s="635"/>
      <c r="E18" s="635"/>
      <c r="F18" s="635"/>
      <c r="G18" s="635"/>
      <c r="H18" s="31"/>
      <c r="I18" s="8"/>
      <c r="J18" s="6"/>
      <c r="K18" s="6"/>
      <c r="L18" s="6"/>
      <c r="M18" s="6"/>
      <c r="N18" s="6"/>
    </row>
    <row r="19" spans="2:14" ht="21.75" customHeight="1">
      <c r="B19" s="636" t="s">
        <v>100</v>
      </c>
      <c r="C19" s="636"/>
      <c r="D19" s="636"/>
      <c r="E19" s="636"/>
      <c r="F19" s="636"/>
      <c r="G19" s="636"/>
      <c r="H19" s="31"/>
      <c r="I19" s="8"/>
      <c r="J19" s="6"/>
      <c r="K19" s="6"/>
      <c r="L19" s="6"/>
      <c r="M19" s="6"/>
      <c r="N19" s="6"/>
    </row>
    <row r="20" spans="2:14" ht="30" customHeight="1">
      <c r="B20" s="447"/>
      <c r="C20" s="89" t="s">
        <v>101</v>
      </c>
      <c r="D20" s="89" t="s">
        <v>102</v>
      </c>
      <c r="E20" s="89" t="s">
        <v>103</v>
      </c>
      <c r="F20" s="89" t="s">
        <v>104</v>
      </c>
      <c r="G20" s="79" t="s">
        <v>105</v>
      </c>
      <c r="H20" s="31"/>
      <c r="I20" s="8"/>
      <c r="J20" s="6"/>
      <c r="K20" s="6"/>
      <c r="L20" s="6"/>
      <c r="M20" s="6"/>
      <c r="N20" s="6"/>
    </row>
    <row r="21" spans="2:14" ht="21" customHeight="1">
      <c r="B21" s="447" t="s">
        <v>7</v>
      </c>
      <c r="C21" s="89">
        <v>0</v>
      </c>
      <c r="D21" s="89">
        <v>0</v>
      </c>
      <c r="E21" s="89">
        <v>0</v>
      </c>
      <c r="F21" s="89">
        <v>0</v>
      </c>
      <c r="G21" s="89">
        <v>0</v>
      </c>
      <c r="H21" s="32"/>
      <c r="I21" s="8"/>
      <c r="J21" s="6"/>
      <c r="K21" s="6"/>
      <c r="L21" s="6"/>
      <c r="M21" s="6"/>
      <c r="N21" s="6"/>
    </row>
    <row r="22" spans="2:14" ht="18" customHeight="1">
      <c r="B22" s="140" t="s">
        <v>106</v>
      </c>
      <c r="C22" s="79">
        <v>0</v>
      </c>
      <c r="D22" s="79">
        <v>0</v>
      </c>
      <c r="E22" s="79">
        <v>0</v>
      </c>
      <c r="F22" s="79">
        <v>0</v>
      </c>
      <c r="G22" s="79">
        <v>0</v>
      </c>
      <c r="H22" s="8"/>
      <c r="I22" s="8"/>
      <c r="J22" s="6"/>
      <c r="K22" s="6"/>
      <c r="L22" s="6"/>
      <c r="M22" s="6"/>
      <c r="N22" s="6"/>
    </row>
    <row r="23" spans="2:14" ht="14.45" customHeight="1">
      <c r="B23" s="140" t="s">
        <v>9</v>
      </c>
      <c r="C23" s="79">
        <v>0</v>
      </c>
      <c r="D23" s="79">
        <v>0</v>
      </c>
      <c r="E23" s="79">
        <v>0</v>
      </c>
      <c r="F23" s="79">
        <v>0</v>
      </c>
      <c r="G23" s="79">
        <v>0</v>
      </c>
      <c r="H23" s="32"/>
      <c r="I23" s="8"/>
      <c r="J23" s="6"/>
      <c r="K23" s="6"/>
      <c r="L23" s="6"/>
      <c r="M23" s="6"/>
      <c r="N23" s="6"/>
    </row>
    <row r="24" spans="2:14" ht="14.45" customHeight="1">
      <c r="B24" s="140" t="s">
        <v>10</v>
      </c>
      <c r="C24" s="79">
        <v>0</v>
      </c>
      <c r="D24" s="79">
        <v>0</v>
      </c>
      <c r="E24" s="79">
        <v>0</v>
      </c>
      <c r="F24" s="79">
        <v>0</v>
      </c>
      <c r="G24" s="79">
        <v>0</v>
      </c>
      <c r="H24" s="31"/>
      <c r="I24" s="8"/>
      <c r="J24" s="6"/>
      <c r="K24" s="6"/>
      <c r="L24" s="6"/>
      <c r="M24" s="6"/>
      <c r="N24" s="6"/>
    </row>
    <row r="25" spans="2:14" ht="14.45" customHeight="1">
      <c r="B25" s="140" t="s">
        <v>11</v>
      </c>
      <c r="C25" s="79">
        <v>0</v>
      </c>
      <c r="D25" s="79">
        <v>0</v>
      </c>
      <c r="E25" s="79">
        <v>0</v>
      </c>
      <c r="F25" s="79">
        <v>0</v>
      </c>
      <c r="G25" s="79">
        <v>0</v>
      </c>
      <c r="H25" s="31"/>
      <c r="I25" s="8"/>
      <c r="J25" s="6"/>
      <c r="K25" s="6"/>
      <c r="L25" s="6"/>
      <c r="M25" s="6"/>
      <c r="N25" s="6"/>
    </row>
    <row r="26" spans="2:14" ht="14.45" customHeight="1">
      <c r="B26" s="140" t="s">
        <v>12</v>
      </c>
      <c r="C26" s="79">
        <v>1</v>
      </c>
      <c r="D26" s="79">
        <v>2</v>
      </c>
      <c r="E26" s="79">
        <v>0</v>
      </c>
      <c r="F26" s="79">
        <v>0</v>
      </c>
      <c r="G26" s="79">
        <v>0</v>
      </c>
      <c r="H26" s="31"/>
      <c r="I26" s="8"/>
      <c r="J26" s="6"/>
      <c r="K26" s="6"/>
      <c r="L26" s="6"/>
      <c r="M26" s="6"/>
      <c r="N26" s="6"/>
    </row>
    <row r="27" spans="2:14" ht="14.45" customHeight="1">
      <c r="B27" s="140" t="s">
        <v>13</v>
      </c>
      <c r="C27" s="79">
        <v>0</v>
      </c>
      <c r="D27" s="79">
        <v>0</v>
      </c>
      <c r="E27" s="79">
        <v>0</v>
      </c>
      <c r="F27" s="79">
        <v>0</v>
      </c>
      <c r="G27" s="79">
        <v>0</v>
      </c>
      <c r="H27" s="31"/>
      <c r="I27" s="8"/>
      <c r="J27" s="6"/>
      <c r="K27" s="6"/>
      <c r="L27" s="6"/>
      <c r="M27" s="6"/>
      <c r="N27" s="6"/>
    </row>
    <row r="28" spans="2:14" ht="18" customHeight="1">
      <c r="B28" s="277" t="s">
        <v>107</v>
      </c>
      <c r="C28" s="426">
        <f>SUM(C21:C27)</f>
        <v>1</v>
      </c>
      <c r="D28" s="426">
        <f t="shared" ref="D28:G28" si="1">SUM(D21:D27)</f>
        <v>2</v>
      </c>
      <c r="E28" s="426">
        <f t="shared" si="1"/>
        <v>0</v>
      </c>
      <c r="F28" s="426">
        <f t="shared" si="1"/>
        <v>0</v>
      </c>
      <c r="G28" s="426">
        <f t="shared" si="1"/>
        <v>0</v>
      </c>
      <c r="H28" s="31"/>
      <c r="I28" s="8"/>
      <c r="J28" s="6"/>
      <c r="K28" s="6"/>
      <c r="L28" s="6"/>
      <c r="M28" s="6"/>
      <c r="N28" s="6"/>
    </row>
    <row r="29" spans="2:14" ht="14.45">
      <c r="B29" s="143"/>
      <c r="C29" s="75"/>
      <c r="D29" s="120"/>
      <c r="E29" s="98"/>
      <c r="F29" s="120"/>
      <c r="H29" s="31"/>
      <c r="I29" s="8"/>
      <c r="J29" s="6"/>
      <c r="K29" s="6"/>
      <c r="L29" s="6"/>
      <c r="M29" s="6"/>
      <c r="N29" s="6"/>
    </row>
    <row r="30" spans="2:14" ht="43.5" customHeight="1">
      <c r="B30" s="105"/>
      <c r="C30" s="106"/>
      <c r="D30" s="120"/>
      <c r="E30" s="120"/>
      <c r="F30" s="120"/>
      <c r="H30" s="31"/>
      <c r="I30" s="8"/>
      <c r="J30" s="6"/>
      <c r="K30" s="6"/>
      <c r="L30" s="6"/>
      <c r="M30" s="6"/>
      <c r="N30" s="6"/>
    </row>
    <row r="31" spans="2:14" ht="14.45">
      <c r="B31" s="105"/>
      <c r="C31" s="106"/>
      <c r="D31" s="120"/>
      <c r="E31" s="889"/>
      <c r="F31" s="120"/>
      <c r="H31" s="31"/>
      <c r="I31" s="8"/>
      <c r="J31" s="6"/>
      <c r="K31" s="6"/>
      <c r="L31" s="6"/>
      <c r="M31" s="6"/>
      <c r="N31" s="6"/>
    </row>
    <row r="32" spans="2:14" ht="21" customHeight="1">
      <c r="B32" s="105"/>
      <c r="C32" s="106"/>
      <c r="D32" s="120"/>
      <c r="E32" s="889"/>
      <c r="F32" s="120"/>
      <c r="H32" s="31"/>
      <c r="I32" s="8"/>
      <c r="J32" s="6"/>
      <c r="K32" s="6"/>
      <c r="L32" s="6"/>
      <c r="M32" s="6"/>
      <c r="N32" s="6"/>
    </row>
    <row r="33" spans="2:14" ht="32.25" customHeight="1">
      <c r="B33" s="105"/>
      <c r="C33" s="106"/>
      <c r="D33" s="120"/>
      <c r="E33" s="889"/>
      <c r="F33" s="120"/>
      <c r="H33" s="31"/>
      <c r="I33" s="8"/>
      <c r="J33" s="6"/>
      <c r="K33" s="6"/>
      <c r="L33" s="6"/>
      <c r="M33" s="6"/>
      <c r="N33" s="6"/>
    </row>
    <row r="34" spans="2:14" ht="14.45">
      <c r="B34" s="105"/>
      <c r="C34" s="106"/>
      <c r="D34" s="120"/>
      <c r="E34" s="889"/>
      <c r="F34" s="120"/>
      <c r="H34" s="31"/>
      <c r="I34" s="8"/>
      <c r="J34" s="6"/>
      <c r="K34" s="6"/>
      <c r="L34" s="6"/>
      <c r="M34" s="6"/>
      <c r="N34" s="6"/>
    </row>
    <row r="35" spans="2:14" ht="14.45">
      <c r="B35" s="105"/>
      <c r="C35" s="106"/>
      <c r="D35" s="120"/>
      <c r="E35" s="120"/>
      <c r="F35" s="120"/>
      <c r="H35" s="31"/>
      <c r="I35" s="8"/>
      <c r="J35" s="6"/>
      <c r="K35" s="6"/>
      <c r="L35" s="6"/>
      <c r="M35" s="6"/>
      <c r="N35" s="6"/>
    </row>
    <row r="36" spans="2:14" ht="14.45">
      <c r="B36" s="105"/>
      <c r="C36" s="106"/>
      <c r="D36" s="120"/>
      <c r="E36" s="120"/>
      <c r="F36" s="120"/>
      <c r="H36" s="75"/>
      <c r="I36" s="6"/>
      <c r="J36" s="6"/>
      <c r="K36" s="6"/>
      <c r="L36" s="6"/>
      <c r="M36" s="6"/>
      <c r="N36" s="6"/>
    </row>
    <row r="37" spans="2:14" ht="14.45">
      <c r="B37" s="105"/>
      <c r="C37" s="106"/>
      <c r="D37" s="120"/>
      <c r="E37" s="120"/>
      <c r="F37" s="120"/>
      <c r="H37" s="8"/>
      <c r="I37" s="90"/>
      <c r="J37" s="6"/>
      <c r="K37" s="6"/>
      <c r="L37" s="6"/>
      <c r="M37" s="6"/>
      <c r="N37" s="6"/>
    </row>
    <row r="38" spans="2:14" ht="14.45">
      <c r="B38" s="105"/>
      <c r="C38" s="106"/>
      <c r="D38" s="120"/>
      <c r="E38" s="889"/>
      <c r="F38" s="120"/>
      <c r="H38" s="8"/>
      <c r="I38" s="6"/>
      <c r="J38" s="6"/>
      <c r="K38" s="6"/>
      <c r="L38" s="6"/>
      <c r="M38" s="6"/>
      <c r="N38" s="6"/>
    </row>
    <row r="39" spans="2:14" ht="14.45">
      <c r="B39" s="105"/>
      <c r="C39" s="106"/>
      <c r="D39" s="889"/>
      <c r="E39" s="120"/>
      <c r="F39" s="120"/>
      <c r="H39" s="34"/>
      <c r="I39" s="6"/>
      <c r="J39" s="6"/>
      <c r="K39" s="6"/>
      <c r="L39" s="6"/>
      <c r="M39" s="6"/>
      <c r="N39" s="6"/>
    </row>
    <row r="40" spans="2:14" ht="14.45">
      <c r="D40" s="6"/>
      <c r="E40" s="6"/>
      <c r="F40" s="6"/>
      <c r="I40" s="6"/>
      <c r="J40" s="6"/>
      <c r="K40" s="6"/>
      <c r="L40" s="6"/>
      <c r="M40" s="6"/>
      <c r="N40" s="6"/>
    </row>
  </sheetData>
  <sheetProtection sheet="1" objects="1" scenarios="1" selectLockedCells="1" selectUnlockedCells="1"/>
  <mergeCells count="15">
    <mergeCell ref="E13:F13"/>
    <mergeCell ref="B13:D13"/>
    <mergeCell ref="B18:G18"/>
    <mergeCell ref="B19:G19"/>
    <mergeCell ref="B11:F11"/>
    <mergeCell ref="B12:F12"/>
    <mergeCell ref="B5:N5"/>
    <mergeCell ref="B8:B9"/>
    <mergeCell ref="C8:C9"/>
    <mergeCell ref="D8:D9"/>
    <mergeCell ref="E8:E9"/>
    <mergeCell ref="E6:E7"/>
    <mergeCell ref="D6:D7"/>
    <mergeCell ref="C6:C7"/>
    <mergeCell ref="B6:B7"/>
  </mergeCells>
  <pageMargins left="0.7" right="0.7" top="0.75" bottom="0.75" header="0.3" footer="0.3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D79A74-A57D-4AFA-9F0D-10801832474D}">
  <sheetPr>
    <tabColor rgb="FFFFC000"/>
  </sheetPr>
  <dimension ref="B1:O28"/>
  <sheetViews>
    <sheetView workbookViewId="0">
      <selection activeCell="B5" sqref="B5:N5"/>
    </sheetView>
  </sheetViews>
  <sheetFormatPr defaultRowHeight="14.45"/>
  <cols>
    <col min="1" max="1" width="4.7109375" customWidth="1"/>
    <col min="2" max="2" width="11.42578125" customWidth="1"/>
    <col min="3" max="3" width="20" customWidth="1"/>
    <col min="4" max="4" width="18.42578125" style="6" customWidth="1"/>
    <col min="5" max="5" width="21.7109375" customWidth="1"/>
    <col min="6" max="6" width="17.7109375" customWidth="1"/>
    <col min="7" max="7" width="22.28515625" customWidth="1"/>
    <col min="8" max="8" width="15.7109375" customWidth="1"/>
    <col min="9" max="13" width="15.7109375" style="6" customWidth="1"/>
    <col min="14" max="15" width="15.7109375" customWidth="1"/>
    <col min="16" max="16" width="14.7109375" customWidth="1"/>
  </cols>
  <sheetData>
    <row r="1" spans="2:15" ht="16.5" customHeight="1"/>
    <row r="2" spans="2:15">
      <c r="B2" t="s">
        <v>68</v>
      </c>
      <c r="E2" s="9"/>
    </row>
    <row r="3" spans="2:15" ht="75" customHeight="1">
      <c r="B3" s="1" t="s">
        <v>0</v>
      </c>
      <c r="C3" s="10" t="s">
        <v>69</v>
      </c>
      <c r="D3" s="1" t="s">
        <v>70</v>
      </c>
      <c r="E3" s="2" t="s">
        <v>71</v>
      </c>
      <c r="F3" s="13" t="s">
        <v>72</v>
      </c>
      <c r="G3" s="13" t="s">
        <v>73</v>
      </c>
      <c r="H3" s="14" t="s">
        <v>74</v>
      </c>
      <c r="I3" s="1" t="s">
        <v>75</v>
      </c>
      <c r="J3" s="1" t="s">
        <v>76</v>
      </c>
      <c r="K3" s="12" t="s">
        <v>77</v>
      </c>
      <c r="L3" s="12" t="s">
        <v>78</v>
      </c>
      <c r="M3" s="1" t="s">
        <v>79</v>
      </c>
      <c r="N3" s="1" t="s">
        <v>80</v>
      </c>
      <c r="O3" s="503" t="s">
        <v>81</v>
      </c>
    </row>
    <row r="4" spans="2:15">
      <c r="B4" s="1">
        <v>1</v>
      </c>
      <c r="C4" s="1">
        <f t="shared" ref="C4:O4" si="0">B4+1</f>
        <v>2</v>
      </c>
      <c r="D4" s="1">
        <f t="shared" si="0"/>
        <v>3</v>
      </c>
      <c r="E4" s="1">
        <f t="shared" si="0"/>
        <v>4</v>
      </c>
      <c r="F4" s="1">
        <f t="shared" si="0"/>
        <v>5</v>
      </c>
      <c r="G4" s="1">
        <f t="shared" si="0"/>
        <v>6</v>
      </c>
      <c r="H4" s="1">
        <f t="shared" si="0"/>
        <v>7</v>
      </c>
      <c r="I4" s="1">
        <f t="shared" si="0"/>
        <v>8</v>
      </c>
      <c r="J4" s="1">
        <f t="shared" si="0"/>
        <v>9</v>
      </c>
      <c r="K4" s="1">
        <f t="shared" si="0"/>
        <v>10</v>
      </c>
      <c r="L4" s="1">
        <f t="shared" si="0"/>
        <v>11</v>
      </c>
      <c r="M4" s="1">
        <f t="shared" si="0"/>
        <v>12</v>
      </c>
      <c r="N4" s="1">
        <f t="shared" si="0"/>
        <v>13</v>
      </c>
      <c r="O4" s="1">
        <f t="shared" si="0"/>
        <v>14</v>
      </c>
    </row>
    <row r="5" spans="2:15" ht="21.75" customHeight="1">
      <c r="B5" s="652" t="s">
        <v>1493</v>
      </c>
      <c r="C5" s="653"/>
      <c r="D5" s="653"/>
      <c r="E5" s="618"/>
      <c r="F5" s="653"/>
      <c r="G5" s="653"/>
      <c r="H5" s="653"/>
      <c r="I5" s="653"/>
      <c r="J5" s="653"/>
      <c r="K5" s="653"/>
      <c r="L5" s="653"/>
      <c r="M5" s="653"/>
      <c r="N5" s="654"/>
      <c r="O5" s="4"/>
    </row>
    <row r="6" spans="2:15" ht="29.1">
      <c r="B6" s="5">
        <v>79</v>
      </c>
      <c r="C6" s="903" t="s">
        <v>1467</v>
      </c>
      <c r="D6" s="19" t="s">
        <v>1494</v>
      </c>
      <c r="E6" s="49" t="s">
        <v>1495</v>
      </c>
      <c r="F6" s="70"/>
      <c r="G6" s="70"/>
      <c r="H6" s="19"/>
      <c r="I6" s="19"/>
      <c r="J6" s="19"/>
      <c r="K6" s="19"/>
      <c r="L6" s="19"/>
      <c r="M6" s="5"/>
      <c r="N6" s="5"/>
      <c r="O6" s="4"/>
    </row>
    <row r="7" spans="2:15" ht="29.1">
      <c r="B7" s="5">
        <v>79</v>
      </c>
      <c r="C7" s="903" t="s">
        <v>1467</v>
      </c>
      <c r="D7" s="19" t="s">
        <v>1496</v>
      </c>
      <c r="E7" s="49" t="s">
        <v>1495</v>
      </c>
      <c r="F7" s="70"/>
      <c r="G7" s="70"/>
      <c r="H7" s="19"/>
      <c r="I7" s="19"/>
      <c r="J7" s="19"/>
      <c r="K7" s="19"/>
      <c r="L7" s="19"/>
      <c r="M7" s="5"/>
      <c r="N7" s="5"/>
      <c r="O7" s="4"/>
    </row>
    <row r="8" spans="2:15" ht="29.1">
      <c r="B8" s="5">
        <v>79</v>
      </c>
      <c r="C8" s="903" t="s">
        <v>1472</v>
      </c>
      <c r="D8" s="19" t="s">
        <v>1497</v>
      </c>
      <c r="E8" s="49" t="s">
        <v>1495</v>
      </c>
      <c r="F8" s="70"/>
      <c r="G8" s="70"/>
      <c r="H8" s="19"/>
      <c r="I8" s="19"/>
      <c r="J8" s="19"/>
      <c r="K8" s="19"/>
      <c r="L8" s="19"/>
      <c r="M8" s="5"/>
      <c r="N8" s="5"/>
      <c r="O8" s="4"/>
    </row>
    <row r="9" spans="2:15" ht="29.1">
      <c r="B9" s="5">
        <v>79</v>
      </c>
      <c r="C9" s="903" t="s">
        <v>1472</v>
      </c>
      <c r="D9" s="19" t="s">
        <v>1498</v>
      </c>
      <c r="E9" s="49" t="s">
        <v>1499</v>
      </c>
      <c r="F9" s="70"/>
      <c r="G9" s="70"/>
      <c r="H9" s="19"/>
      <c r="I9" s="19"/>
      <c r="J9" s="19"/>
      <c r="K9" s="19"/>
      <c r="L9" s="19"/>
      <c r="M9" s="5"/>
      <c r="N9" s="5"/>
      <c r="O9" s="4"/>
    </row>
    <row r="10" spans="2:15" ht="29.1">
      <c r="B10" s="5">
        <v>79</v>
      </c>
      <c r="C10" s="903" t="s">
        <v>1472</v>
      </c>
      <c r="D10" s="19" t="s">
        <v>1500</v>
      </c>
      <c r="E10" s="49" t="s">
        <v>1499</v>
      </c>
      <c r="F10" s="70"/>
      <c r="G10" s="70"/>
      <c r="H10" s="19"/>
      <c r="I10" s="19"/>
      <c r="J10" s="19"/>
      <c r="K10" s="19"/>
      <c r="L10" s="19"/>
      <c r="M10" s="5"/>
      <c r="N10" s="5"/>
      <c r="O10" s="4"/>
    </row>
    <row r="11" spans="2:15" ht="29.1">
      <c r="B11" s="5">
        <v>79</v>
      </c>
      <c r="C11" s="903" t="s">
        <v>1472</v>
      </c>
      <c r="D11" s="19" t="s">
        <v>1501</v>
      </c>
      <c r="E11" s="49" t="s">
        <v>1499</v>
      </c>
      <c r="F11" s="70"/>
      <c r="G11" s="70"/>
      <c r="H11" s="19"/>
      <c r="I11" s="19"/>
      <c r="J11" s="19"/>
      <c r="K11" s="19"/>
      <c r="L11" s="19"/>
      <c r="M11" s="5"/>
      <c r="N11" s="5"/>
      <c r="O11" s="4"/>
    </row>
    <row r="12" spans="2:15" ht="29.1">
      <c r="B12" s="5">
        <v>79</v>
      </c>
      <c r="C12" s="903" t="s">
        <v>1472</v>
      </c>
      <c r="D12" s="19" t="s">
        <v>1502</v>
      </c>
      <c r="E12" s="49" t="s">
        <v>1503</v>
      </c>
      <c r="F12" s="70"/>
      <c r="G12" s="70"/>
      <c r="H12" s="19"/>
      <c r="I12" s="19"/>
      <c r="J12" s="19"/>
      <c r="K12" s="19"/>
      <c r="L12" s="19"/>
      <c r="M12" s="5"/>
      <c r="N12" s="5"/>
      <c r="O12" s="4"/>
    </row>
    <row r="16" spans="2:15">
      <c r="N16" s="6"/>
    </row>
    <row r="17" spans="2:14">
      <c r="N17" s="6"/>
    </row>
    <row r="18" spans="2:14">
      <c r="B18" s="637" t="s">
        <v>90</v>
      </c>
      <c r="C18" s="638"/>
      <c r="D18" s="638"/>
      <c r="E18" s="638"/>
      <c r="F18" s="639"/>
      <c r="N18" s="6"/>
    </row>
    <row r="19" spans="2:14">
      <c r="B19" s="640" t="s">
        <v>91</v>
      </c>
      <c r="C19" s="640"/>
      <c r="D19" s="640"/>
      <c r="E19" s="640"/>
      <c r="F19" s="640"/>
      <c r="G19" s="8"/>
      <c r="H19" s="75"/>
      <c r="I19" s="120"/>
      <c r="N19" s="6"/>
    </row>
    <row r="20" spans="2:14">
      <c r="B20" s="632" t="s">
        <v>92</v>
      </c>
      <c r="C20" s="633"/>
      <c r="D20" s="634"/>
      <c r="E20" s="630" t="s">
        <v>93</v>
      </c>
      <c r="F20" s="631"/>
      <c r="N20" s="6"/>
    </row>
    <row r="21" spans="2:14" ht="57.95">
      <c r="B21" s="1" t="s">
        <v>70</v>
      </c>
      <c r="C21" s="1" t="s">
        <v>71</v>
      </c>
      <c r="D21" s="1048" t="s">
        <v>114</v>
      </c>
      <c r="E21" s="7" t="s">
        <v>94</v>
      </c>
      <c r="F21" s="1" t="s">
        <v>95</v>
      </c>
      <c r="H21" s="32"/>
      <c r="I21" s="8"/>
      <c r="N21" s="6"/>
    </row>
    <row r="22" spans="2:14" ht="30.75" customHeight="1">
      <c r="B22" s="54" t="s">
        <v>1494</v>
      </c>
      <c r="C22" s="1" t="s">
        <v>1495</v>
      </c>
      <c r="D22" s="26"/>
      <c r="E22" s="46" t="s">
        <v>1494</v>
      </c>
      <c r="F22" s="3" t="s">
        <v>1495</v>
      </c>
      <c r="H22" s="31"/>
      <c r="N22" s="6"/>
    </row>
    <row r="23" spans="2:14" ht="30.75" customHeight="1">
      <c r="B23" s="54" t="s">
        <v>1496</v>
      </c>
      <c r="C23" s="1" t="s">
        <v>1495</v>
      </c>
      <c r="D23" s="26"/>
      <c r="E23" s="46" t="s">
        <v>1496</v>
      </c>
      <c r="F23" s="3" t="s">
        <v>1495</v>
      </c>
      <c r="H23" s="31"/>
    </row>
    <row r="24" spans="2:14" ht="30.75" customHeight="1">
      <c r="B24" s="54" t="s">
        <v>1497</v>
      </c>
      <c r="C24" s="1" t="s">
        <v>1495</v>
      </c>
      <c r="D24" s="26"/>
      <c r="E24" s="46" t="s">
        <v>1497</v>
      </c>
      <c r="F24" s="3" t="s">
        <v>1495</v>
      </c>
    </row>
    <row r="25" spans="2:14" ht="30.75" customHeight="1">
      <c r="B25" s="54" t="s">
        <v>1498</v>
      </c>
      <c r="C25" s="1" t="s">
        <v>1499</v>
      </c>
      <c r="D25" s="26"/>
      <c r="E25" s="46" t="s">
        <v>1498</v>
      </c>
      <c r="F25" s="3" t="s">
        <v>1499</v>
      </c>
    </row>
    <row r="26" spans="2:14" ht="30.75" customHeight="1">
      <c r="B26" s="54" t="s">
        <v>1500</v>
      </c>
      <c r="C26" s="1" t="s">
        <v>1499</v>
      </c>
      <c r="D26" s="26"/>
      <c r="E26" s="46" t="s">
        <v>1500</v>
      </c>
      <c r="F26" s="3" t="s">
        <v>1499</v>
      </c>
    </row>
    <row r="27" spans="2:14" ht="30.75" customHeight="1">
      <c r="B27" s="54" t="s">
        <v>1501</v>
      </c>
      <c r="C27" s="1" t="s">
        <v>1499</v>
      </c>
      <c r="D27" s="26"/>
      <c r="E27" s="46" t="s">
        <v>1501</v>
      </c>
      <c r="F27" s="3" t="s">
        <v>1499</v>
      </c>
    </row>
    <row r="28" spans="2:14" ht="30.75" customHeight="1">
      <c r="B28" s="54" t="s">
        <v>1502</v>
      </c>
      <c r="C28" s="1" t="s">
        <v>1503</v>
      </c>
      <c r="D28" s="26"/>
      <c r="E28" s="46" t="s">
        <v>1502</v>
      </c>
      <c r="F28" s="3" t="s">
        <v>1503</v>
      </c>
    </row>
  </sheetData>
  <sheetProtection sheet="1" objects="1" scenarios="1" selectLockedCells="1" selectUnlockedCells="1"/>
  <mergeCells count="5">
    <mergeCell ref="B5:N5"/>
    <mergeCell ref="B18:F18"/>
    <mergeCell ref="B19:F19"/>
    <mergeCell ref="B20:D20"/>
    <mergeCell ref="E20:F20"/>
  </mergeCells>
  <pageMargins left="0.7" right="0.7" top="0.75" bottom="0.75" header="0.3" footer="0.3"/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rgb="FFFFC000"/>
  </sheetPr>
  <dimension ref="B1:O62"/>
  <sheetViews>
    <sheetView zoomScale="88" zoomScaleNormal="88" workbookViewId="0">
      <selection activeCell="H57" sqref="H57"/>
    </sheetView>
  </sheetViews>
  <sheetFormatPr defaultRowHeight="14.45"/>
  <cols>
    <col min="1" max="1" width="4.7109375" customWidth="1"/>
    <col min="2" max="2" width="9.28515625" customWidth="1"/>
    <col min="3" max="3" width="18.7109375" customWidth="1"/>
    <col min="4" max="4" width="18.42578125" customWidth="1"/>
    <col min="5" max="5" width="24.7109375" customWidth="1"/>
    <col min="6" max="6" width="21.7109375" customWidth="1"/>
    <col min="7" max="7" width="26.7109375" customWidth="1"/>
    <col min="8" max="11" width="15.7109375" customWidth="1"/>
    <col min="12" max="12" width="24.42578125" customWidth="1"/>
    <col min="13" max="15" width="15.7109375" customWidth="1"/>
  </cols>
  <sheetData>
    <row r="1" spans="2:15">
      <c r="D1" s="6"/>
      <c r="I1" s="6"/>
      <c r="J1" s="6"/>
      <c r="K1" s="6"/>
      <c r="L1" s="6"/>
      <c r="M1" s="6"/>
    </row>
    <row r="2" spans="2:15">
      <c r="B2" t="s">
        <v>68</v>
      </c>
      <c r="D2" s="6"/>
      <c r="E2" s="9"/>
      <c r="I2" s="6"/>
      <c r="J2" s="6"/>
      <c r="K2" s="6"/>
      <c r="L2" s="6"/>
      <c r="M2" s="6"/>
    </row>
    <row r="3" spans="2:15" ht="75" customHeight="1">
      <c r="B3" s="1" t="s">
        <v>0</v>
      </c>
      <c r="C3" s="10" t="s">
        <v>69</v>
      </c>
      <c r="D3" s="1" t="s">
        <v>70</v>
      </c>
      <c r="E3" s="2" t="s">
        <v>71</v>
      </c>
      <c r="F3" s="13" t="s">
        <v>72</v>
      </c>
      <c r="G3" s="13" t="s">
        <v>73</v>
      </c>
      <c r="H3" s="14" t="s">
        <v>74</v>
      </c>
      <c r="I3" s="1" t="s">
        <v>75</v>
      </c>
      <c r="J3" s="1" t="s">
        <v>76</v>
      </c>
      <c r="K3" s="12" t="s">
        <v>77</v>
      </c>
      <c r="L3" s="12" t="s">
        <v>78</v>
      </c>
      <c r="M3" s="1" t="s">
        <v>79</v>
      </c>
      <c r="N3" s="1" t="s">
        <v>80</v>
      </c>
      <c r="O3" s="503" t="s">
        <v>81</v>
      </c>
    </row>
    <row r="4" spans="2:15">
      <c r="B4" s="1">
        <v>1</v>
      </c>
      <c r="C4" s="1">
        <f>B4+1</f>
        <v>2</v>
      </c>
      <c r="D4" s="1">
        <f t="shared" ref="D4:O4" si="0">C4+1</f>
        <v>3</v>
      </c>
      <c r="E4" s="1">
        <f t="shared" si="0"/>
        <v>4</v>
      </c>
      <c r="F4" s="1">
        <f t="shared" si="0"/>
        <v>5</v>
      </c>
      <c r="G4" s="1">
        <f t="shared" si="0"/>
        <v>6</v>
      </c>
      <c r="H4" s="1">
        <f t="shared" si="0"/>
        <v>7</v>
      </c>
      <c r="I4" s="1">
        <f t="shared" si="0"/>
        <v>8</v>
      </c>
      <c r="J4" s="1">
        <f t="shared" si="0"/>
        <v>9</v>
      </c>
      <c r="K4" s="1">
        <f t="shared" si="0"/>
        <v>10</v>
      </c>
      <c r="L4" s="1">
        <f t="shared" si="0"/>
        <v>11</v>
      </c>
      <c r="M4" s="1">
        <f t="shared" si="0"/>
        <v>12</v>
      </c>
      <c r="N4" s="1">
        <f t="shared" si="0"/>
        <v>13</v>
      </c>
      <c r="O4" s="1">
        <f t="shared" si="0"/>
        <v>14</v>
      </c>
    </row>
    <row r="5" spans="2:15" ht="15.6">
      <c r="B5" s="652" t="s">
        <v>1504</v>
      </c>
      <c r="C5" s="652"/>
      <c r="D5" s="652"/>
      <c r="E5" s="652"/>
      <c r="F5" s="652"/>
      <c r="G5" s="652"/>
      <c r="H5" s="652"/>
      <c r="I5" s="652"/>
      <c r="J5" s="652"/>
      <c r="K5" s="652"/>
      <c r="L5" s="652"/>
      <c r="M5" s="652"/>
      <c r="N5" s="652"/>
      <c r="O5" s="4"/>
    </row>
    <row r="6" spans="2:15" ht="32.25" customHeight="1">
      <c r="B6" s="5">
        <v>82</v>
      </c>
      <c r="C6" s="3" t="s">
        <v>118</v>
      </c>
      <c r="D6" s="659" t="s">
        <v>1505</v>
      </c>
      <c r="E6" s="656" t="s">
        <v>1506</v>
      </c>
      <c r="F6" s="306" t="s">
        <v>1507</v>
      </c>
      <c r="G6" s="308" t="s">
        <v>1508</v>
      </c>
      <c r="H6" s="15" t="s">
        <v>433</v>
      </c>
      <c r="I6" s="16">
        <v>7</v>
      </c>
      <c r="J6" s="19">
        <v>7</v>
      </c>
      <c r="K6" s="624" t="s">
        <v>1509</v>
      </c>
      <c r="L6" s="1049" t="s">
        <v>1510</v>
      </c>
      <c r="M6" s="5"/>
      <c r="N6" s="4"/>
      <c r="O6" s="4"/>
    </row>
    <row r="7" spans="2:15" ht="35.25" customHeight="1">
      <c r="B7" s="5"/>
      <c r="C7" s="3" t="s">
        <v>118</v>
      </c>
      <c r="D7" s="660"/>
      <c r="E7" s="656"/>
      <c r="F7" s="306" t="s">
        <v>1511</v>
      </c>
      <c r="G7" s="308" t="s">
        <v>1512</v>
      </c>
      <c r="H7" s="15" t="s">
        <v>426</v>
      </c>
      <c r="I7" s="418">
        <v>7</v>
      </c>
      <c r="J7" s="424">
        <v>7</v>
      </c>
      <c r="K7" s="624"/>
      <c r="L7" s="1049"/>
      <c r="M7" s="5"/>
      <c r="N7" s="4"/>
      <c r="O7" s="4"/>
    </row>
    <row r="8" spans="2:15" ht="40.5" customHeight="1">
      <c r="B8" s="5">
        <v>82</v>
      </c>
      <c r="C8" s="3" t="s">
        <v>118</v>
      </c>
      <c r="D8" s="660"/>
      <c r="E8" s="656"/>
      <c r="F8" s="306" t="s">
        <v>1513</v>
      </c>
      <c r="G8" s="308" t="s">
        <v>1514</v>
      </c>
      <c r="H8" s="15" t="s">
        <v>1515</v>
      </c>
      <c r="I8" s="16">
        <v>7</v>
      </c>
      <c r="J8" s="19">
        <v>7</v>
      </c>
      <c r="K8" s="624"/>
      <c r="L8" s="1049"/>
      <c r="M8" s="5"/>
      <c r="N8" s="4"/>
      <c r="O8" s="4"/>
    </row>
    <row r="9" spans="2:15" ht="43.5" customHeight="1">
      <c r="B9" s="5">
        <v>82</v>
      </c>
      <c r="C9" s="3" t="s">
        <v>118</v>
      </c>
      <c r="D9" s="660"/>
      <c r="E9" s="656"/>
      <c r="F9" s="306" t="s">
        <v>1516</v>
      </c>
      <c r="G9" s="308" t="s">
        <v>1517</v>
      </c>
      <c r="H9" s="423" t="s">
        <v>1518</v>
      </c>
      <c r="I9" s="16">
        <v>7</v>
      </c>
      <c r="J9" s="19">
        <v>7</v>
      </c>
      <c r="K9" s="624"/>
      <c r="L9" s="1049"/>
      <c r="M9" s="5"/>
      <c r="N9" s="5"/>
      <c r="O9" s="4"/>
    </row>
    <row r="10" spans="2:15" ht="58.5" customHeight="1">
      <c r="B10" s="5">
        <v>82</v>
      </c>
      <c r="C10" s="3" t="s">
        <v>118</v>
      </c>
      <c r="D10" s="660"/>
      <c r="E10" s="656"/>
      <c r="F10" s="306" t="s">
        <v>1519</v>
      </c>
      <c r="G10" s="308" t="s">
        <v>1520</v>
      </c>
      <c r="H10" s="427" t="s">
        <v>1521</v>
      </c>
      <c r="I10" s="16">
        <v>7</v>
      </c>
      <c r="J10" s="19">
        <v>7</v>
      </c>
      <c r="K10" s="624"/>
      <c r="L10" s="1049"/>
      <c r="M10" s="5"/>
      <c r="N10" s="5"/>
      <c r="O10" s="425" t="s">
        <v>1522</v>
      </c>
    </row>
    <row r="11" spans="2:15" ht="38.25" customHeight="1">
      <c r="B11" s="5">
        <v>82</v>
      </c>
      <c r="C11" s="3" t="s">
        <v>118</v>
      </c>
      <c r="D11" s="660"/>
      <c r="E11" s="656"/>
      <c r="F11" s="306" t="s">
        <v>1523</v>
      </c>
      <c r="G11" s="308" t="s">
        <v>1524</v>
      </c>
      <c r="H11" s="429" t="s">
        <v>1521</v>
      </c>
      <c r="I11" s="16">
        <v>7</v>
      </c>
      <c r="J11" s="19">
        <v>7</v>
      </c>
      <c r="K11" s="624"/>
      <c r="L11" s="1049"/>
      <c r="M11" s="5"/>
      <c r="N11" s="5"/>
      <c r="O11" s="4"/>
    </row>
    <row r="12" spans="2:15" ht="40.5" customHeight="1">
      <c r="B12" s="5">
        <v>82</v>
      </c>
      <c r="C12" s="3" t="s">
        <v>118</v>
      </c>
      <c r="D12" s="660"/>
      <c r="E12" s="656"/>
      <c r="F12" s="306" t="s">
        <v>1525</v>
      </c>
      <c r="G12" s="308" t="s">
        <v>1526</v>
      </c>
      <c r="H12" s="17" t="s">
        <v>433</v>
      </c>
      <c r="I12" s="16">
        <v>7</v>
      </c>
      <c r="J12" s="19">
        <v>7</v>
      </c>
      <c r="K12" s="624"/>
      <c r="L12" s="1049"/>
      <c r="M12" s="5"/>
      <c r="N12" s="4"/>
      <c r="O12" s="4"/>
    </row>
    <row r="13" spans="2:15" ht="48.75" customHeight="1">
      <c r="B13" s="5">
        <v>82</v>
      </c>
      <c r="C13" s="3" t="s">
        <v>118</v>
      </c>
      <c r="D13" s="660"/>
      <c r="E13" s="656"/>
      <c r="F13" s="306" t="s">
        <v>1527</v>
      </c>
      <c r="G13" s="308" t="s">
        <v>1528</v>
      </c>
      <c r="H13" s="17" t="s">
        <v>416</v>
      </c>
      <c r="I13" s="16">
        <v>15</v>
      </c>
      <c r="J13" s="19">
        <v>10</v>
      </c>
      <c r="K13" s="624"/>
      <c r="L13" s="1049"/>
      <c r="M13" s="5"/>
      <c r="N13" s="4"/>
      <c r="O13" s="4"/>
    </row>
    <row r="14" spans="2:15" ht="45" customHeight="1">
      <c r="B14" s="5">
        <v>82</v>
      </c>
      <c r="C14" s="3" t="s">
        <v>118</v>
      </c>
      <c r="D14" s="660"/>
      <c r="E14" s="656"/>
      <c r="F14" s="306" t="s">
        <v>1529</v>
      </c>
      <c r="G14" s="308" t="s">
        <v>1530</v>
      </c>
      <c r="H14" s="17" t="s">
        <v>735</v>
      </c>
      <c r="I14" s="16">
        <v>7</v>
      </c>
      <c r="J14" s="19">
        <v>7</v>
      </c>
      <c r="K14" s="624"/>
      <c r="L14" s="1049"/>
      <c r="M14" s="5"/>
      <c r="N14" s="4"/>
      <c r="O14" s="4"/>
    </row>
    <row r="15" spans="2:15" ht="41.25" customHeight="1">
      <c r="B15" s="5">
        <v>82</v>
      </c>
      <c r="C15" s="3" t="s">
        <v>118</v>
      </c>
      <c r="D15" s="660"/>
      <c r="E15" s="656"/>
      <c r="F15" s="306" t="s">
        <v>1531</v>
      </c>
      <c r="G15" s="308" t="s">
        <v>1532</v>
      </c>
      <c r="H15" s="17" t="s">
        <v>1533</v>
      </c>
      <c r="I15" s="16">
        <v>7</v>
      </c>
      <c r="J15" s="19">
        <v>7</v>
      </c>
      <c r="K15" s="624"/>
      <c r="L15" s="1049"/>
      <c r="M15" s="5"/>
      <c r="N15" s="4"/>
      <c r="O15" s="4"/>
    </row>
    <row r="16" spans="2:15" ht="41.25" customHeight="1">
      <c r="B16" s="5">
        <v>82</v>
      </c>
      <c r="C16" s="3" t="s">
        <v>118</v>
      </c>
      <c r="D16" s="660"/>
      <c r="E16" s="656"/>
      <c r="F16" s="306" t="s">
        <v>1534</v>
      </c>
      <c r="G16" s="308" t="s">
        <v>1535</v>
      </c>
      <c r="H16" s="17" t="s">
        <v>1536</v>
      </c>
      <c r="I16" s="16">
        <v>12</v>
      </c>
      <c r="J16" s="19">
        <v>7</v>
      </c>
      <c r="K16" s="624"/>
      <c r="L16" s="1049"/>
      <c r="M16" s="5"/>
      <c r="N16" s="4"/>
      <c r="O16" s="4"/>
    </row>
    <row r="17" spans="2:15" ht="56.25" customHeight="1">
      <c r="B17" s="5">
        <v>82</v>
      </c>
      <c r="C17" s="3" t="s">
        <v>118</v>
      </c>
      <c r="D17" s="661"/>
      <c r="E17" s="656"/>
      <c r="F17" s="306" t="s">
        <v>1537</v>
      </c>
      <c r="G17" s="308" t="s">
        <v>1538</v>
      </c>
      <c r="H17" s="428" t="s">
        <v>1539</v>
      </c>
      <c r="I17" s="418">
        <v>7</v>
      </c>
      <c r="J17" s="424">
        <v>7</v>
      </c>
      <c r="K17" s="624"/>
      <c r="L17" s="1049"/>
      <c r="M17" s="5"/>
      <c r="N17" s="4"/>
      <c r="O17" s="4"/>
    </row>
    <row r="18" spans="2:15" ht="49.5" customHeight="1">
      <c r="B18" s="5">
        <v>82</v>
      </c>
      <c r="C18" s="3" t="s">
        <v>83</v>
      </c>
      <c r="D18" s="257" t="s">
        <v>1509</v>
      </c>
      <c r="E18" s="52" t="s">
        <v>1510</v>
      </c>
      <c r="F18" s="211" t="s">
        <v>1509</v>
      </c>
      <c r="G18" s="211" t="s">
        <v>1510</v>
      </c>
      <c r="H18" s="17" t="s">
        <v>1536</v>
      </c>
      <c r="I18" s="16"/>
      <c r="J18" s="19"/>
      <c r="K18" s="16"/>
      <c r="L18" s="16"/>
      <c r="M18" s="5"/>
      <c r="N18" s="4"/>
      <c r="O18" s="4"/>
    </row>
    <row r="19" spans="2:15">
      <c r="D19" s="6"/>
      <c r="I19" s="6"/>
      <c r="J19" s="6"/>
      <c r="K19" s="6"/>
      <c r="L19" s="6"/>
      <c r="M19" s="6"/>
    </row>
    <row r="20" spans="2:15">
      <c r="D20" s="6"/>
      <c r="I20" s="6"/>
      <c r="J20" s="6"/>
      <c r="K20" s="6"/>
      <c r="L20" s="6"/>
      <c r="M20" s="6"/>
    </row>
    <row r="21" spans="2:15">
      <c r="D21" s="6"/>
      <c r="I21" s="6"/>
      <c r="J21" s="6"/>
      <c r="K21" s="6"/>
      <c r="L21" s="6"/>
      <c r="M21" s="6"/>
    </row>
    <row r="22" spans="2:15">
      <c r="D22" s="6"/>
      <c r="I22" s="6"/>
      <c r="J22" s="6"/>
      <c r="K22" s="6"/>
      <c r="L22" s="6"/>
      <c r="M22" s="6"/>
      <c r="N22" s="6"/>
    </row>
    <row r="23" spans="2:15">
      <c r="D23" s="6"/>
      <c r="I23" s="6"/>
      <c r="J23" s="6"/>
      <c r="K23" s="6"/>
      <c r="L23" s="6"/>
      <c r="M23" s="6"/>
      <c r="N23" s="6"/>
    </row>
    <row r="24" spans="2:15">
      <c r="B24" s="637" t="s">
        <v>90</v>
      </c>
      <c r="C24" s="638"/>
      <c r="D24" s="638"/>
      <c r="E24" s="638"/>
      <c r="F24" s="639"/>
      <c r="I24" s="6"/>
      <c r="J24" s="6"/>
      <c r="K24" s="6"/>
      <c r="L24" s="6"/>
      <c r="M24" s="6"/>
      <c r="N24" s="6"/>
    </row>
    <row r="25" spans="2:15" ht="14.45" customHeight="1">
      <c r="B25" s="640" t="s">
        <v>91</v>
      </c>
      <c r="C25" s="640"/>
      <c r="D25" s="640"/>
      <c r="E25" s="640"/>
      <c r="F25" s="640"/>
      <c r="G25" s="8"/>
      <c r="I25" s="6"/>
      <c r="J25" s="6"/>
      <c r="K25" s="6"/>
      <c r="L25" s="6"/>
      <c r="M25" s="6"/>
      <c r="N25" s="6"/>
    </row>
    <row r="26" spans="2:15" ht="15" customHeight="1">
      <c r="B26" s="632" t="s">
        <v>92</v>
      </c>
      <c r="C26" s="633"/>
      <c r="D26" s="634"/>
      <c r="E26" s="630" t="s">
        <v>93</v>
      </c>
      <c r="F26" s="631"/>
      <c r="I26" s="6"/>
      <c r="J26" s="6"/>
      <c r="K26" s="6"/>
      <c r="L26" s="6"/>
      <c r="M26" s="6"/>
      <c r="N26" s="6"/>
    </row>
    <row r="27" spans="2:15" ht="57.95">
      <c r="B27" s="1" t="s">
        <v>70</v>
      </c>
      <c r="C27" s="1" t="s">
        <v>71</v>
      </c>
      <c r="D27" s="891" t="s">
        <v>114</v>
      </c>
      <c r="E27" s="7" t="s">
        <v>94</v>
      </c>
      <c r="F27" s="1" t="s">
        <v>95</v>
      </c>
      <c r="H27" s="32"/>
      <c r="I27" s="6"/>
      <c r="J27" s="6"/>
      <c r="K27" s="6"/>
      <c r="L27" s="6"/>
      <c r="M27" s="6"/>
      <c r="N27" s="6"/>
    </row>
    <row r="28" spans="2:15" ht="45" customHeight="1">
      <c r="B28" s="849" t="s">
        <v>1505</v>
      </c>
      <c r="C28" s="846" t="s">
        <v>1506</v>
      </c>
      <c r="D28" s="28" t="s">
        <v>1508</v>
      </c>
      <c r="E28" s="28" t="s">
        <v>1540</v>
      </c>
      <c r="F28" s="28" t="s">
        <v>1541</v>
      </c>
      <c r="H28" s="31"/>
      <c r="I28" s="8"/>
      <c r="J28" s="6"/>
      <c r="K28" s="6"/>
      <c r="L28" s="6"/>
      <c r="M28" s="6"/>
      <c r="N28" s="6"/>
    </row>
    <row r="29" spans="2:15" ht="45" customHeight="1">
      <c r="B29" s="850"/>
      <c r="C29" s="846"/>
      <c r="D29" s="28" t="s">
        <v>1514</v>
      </c>
      <c r="E29" s="28" t="s">
        <v>1542</v>
      </c>
      <c r="F29" s="28" t="s">
        <v>1543</v>
      </c>
      <c r="H29" s="31"/>
      <c r="I29" s="8"/>
      <c r="J29" s="6"/>
      <c r="K29" s="6"/>
      <c r="L29" s="6"/>
      <c r="M29" s="6"/>
      <c r="N29" s="6"/>
    </row>
    <row r="30" spans="2:15" ht="60" customHeight="1">
      <c r="B30" s="850"/>
      <c r="C30" s="846"/>
      <c r="D30" s="28" t="s">
        <v>1517</v>
      </c>
      <c r="E30" s="28" t="s">
        <v>1544</v>
      </c>
      <c r="F30" s="28" t="s">
        <v>1545</v>
      </c>
      <c r="H30" s="31"/>
      <c r="I30" s="8"/>
      <c r="J30" s="6"/>
      <c r="K30" s="6"/>
      <c r="L30" s="6"/>
      <c r="M30" s="6"/>
      <c r="N30" s="6"/>
    </row>
    <row r="31" spans="2:15" ht="58.5" customHeight="1">
      <c r="B31" s="850"/>
      <c r="C31" s="846"/>
      <c r="D31" s="28" t="s">
        <v>1520</v>
      </c>
      <c r="E31" s="28" t="s">
        <v>1546</v>
      </c>
      <c r="F31" s="28" t="s">
        <v>1547</v>
      </c>
      <c r="H31" s="32"/>
      <c r="I31" s="32"/>
      <c r="J31" s="6"/>
      <c r="K31" s="6"/>
      <c r="L31" s="6"/>
      <c r="M31" s="6"/>
      <c r="N31" s="6"/>
    </row>
    <row r="32" spans="2:15" ht="36" customHeight="1">
      <c r="B32" s="850"/>
      <c r="C32" s="847"/>
      <c r="D32" s="28" t="s">
        <v>1524</v>
      </c>
      <c r="E32" s="481" t="s">
        <v>184</v>
      </c>
      <c r="F32" s="481" t="s">
        <v>184</v>
      </c>
      <c r="G32" s="98"/>
      <c r="I32" s="6"/>
      <c r="J32" s="6"/>
      <c r="K32" s="6"/>
      <c r="L32" s="6"/>
      <c r="M32" s="6"/>
      <c r="N32" s="6"/>
    </row>
    <row r="33" spans="2:14" ht="45" customHeight="1">
      <c r="B33" s="850"/>
      <c r="C33" s="846"/>
      <c r="D33" s="28" t="s">
        <v>1526</v>
      </c>
      <c r="E33" s="28" t="s">
        <v>1548</v>
      </c>
      <c r="F33" s="28" t="s">
        <v>1549</v>
      </c>
      <c r="G33" s="432"/>
      <c r="I33" s="6"/>
      <c r="J33" s="6"/>
      <c r="K33" s="6"/>
      <c r="L33" s="6"/>
      <c r="M33" s="6"/>
      <c r="N33" s="6"/>
    </row>
    <row r="34" spans="2:14" ht="45" customHeight="1">
      <c r="B34" s="850"/>
      <c r="C34" s="846"/>
      <c r="D34" s="28" t="s">
        <v>1528</v>
      </c>
      <c r="E34" s="28" t="s">
        <v>1550</v>
      </c>
      <c r="F34" s="28" t="s">
        <v>1551</v>
      </c>
      <c r="G34" s="432"/>
      <c r="I34" s="6"/>
      <c r="J34" s="6"/>
      <c r="K34" s="6"/>
      <c r="L34" s="6"/>
      <c r="M34" s="6"/>
      <c r="N34" s="6"/>
    </row>
    <row r="35" spans="2:14" ht="60" customHeight="1">
      <c r="B35" s="850"/>
      <c r="C35" s="846"/>
      <c r="D35" s="28" t="s">
        <v>1530</v>
      </c>
      <c r="E35" s="28" t="s">
        <v>1552</v>
      </c>
      <c r="F35" s="28" t="s">
        <v>1553</v>
      </c>
      <c r="G35" s="432"/>
      <c r="I35" s="6"/>
      <c r="J35" s="6"/>
      <c r="K35" s="6"/>
      <c r="L35" s="6"/>
      <c r="M35" s="6"/>
      <c r="N35" s="6"/>
    </row>
    <row r="36" spans="2:14" ht="45" customHeight="1">
      <c r="B36" s="850"/>
      <c r="C36" s="846"/>
      <c r="D36" s="28" t="s">
        <v>1532</v>
      </c>
      <c r="E36" s="28" t="s">
        <v>1554</v>
      </c>
      <c r="F36" s="28" t="s">
        <v>1555</v>
      </c>
      <c r="G36" s="432"/>
      <c r="I36" s="6"/>
      <c r="J36" s="6"/>
      <c r="K36" s="6"/>
      <c r="L36" s="6"/>
      <c r="M36" s="6"/>
      <c r="N36" s="6"/>
    </row>
    <row r="37" spans="2:14" ht="39.75" customHeight="1">
      <c r="B37" s="850"/>
      <c r="C37" s="846"/>
      <c r="D37" s="28" t="s">
        <v>1535</v>
      </c>
      <c r="E37" s="28" t="s">
        <v>1556</v>
      </c>
      <c r="F37" s="28" t="s">
        <v>1557</v>
      </c>
      <c r="G37" s="432"/>
    </row>
    <row r="38" spans="2:14" ht="34.5" customHeight="1">
      <c r="B38" s="850"/>
      <c r="C38" s="846"/>
      <c r="D38" s="28" t="s">
        <v>1512</v>
      </c>
      <c r="E38" s="481" t="s">
        <v>184</v>
      </c>
      <c r="F38" s="481" t="s">
        <v>184</v>
      </c>
      <c r="G38" s="98"/>
    </row>
    <row r="39" spans="2:14" ht="60" customHeight="1">
      <c r="B39" s="851"/>
      <c r="C39" s="848"/>
      <c r="D39" s="28" t="s">
        <v>1538</v>
      </c>
      <c r="E39" s="481" t="s">
        <v>184</v>
      </c>
      <c r="F39" s="481" t="s">
        <v>184</v>
      </c>
      <c r="G39" s="98"/>
      <c r="I39" s="6"/>
      <c r="J39" s="6"/>
      <c r="K39" s="6"/>
      <c r="L39" s="6"/>
      <c r="M39" s="6"/>
      <c r="N39" s="6"/>
    </row>
    <row r="41" spans="2:14" ht="43.5">
      <c r="B41" s="672" t="s">
        <v>1509</v>
      </c>
      <c r="C41" s="820" t="s">
        <v>1510</v>
      </c>
      <c r="D41" s="28"/>
      <c r="E41" s="28" t="s">
        <v>1558</v>
      </c>
      <c r="F41" s="28" t="s">
        <v>1559</v>
      </c>
      <c r="H41" s="34"/>
      <c r="I41" s="6"/>
      <c r="J41" s="6"/>
      <c r="K41" s="6"/>
      <c r="L41" s="6"/>
      <c r="M41" s="6"/>
      <c r="N41" s="6"/>
    </row>
    <row r="42" spans="2:14" ht="29.1">
      <c r="B42" s="818"/>
      <c r="C42" s="821"/>
      <c r="D42" s="28"/>
      <c r="E42" s="28" t="s">
        <v>1560</v>
      </c>
      <c r="F42" s="28" t="s">
        <v>1561</v>
      </c>
    </row>
    <row r="43" spans="2:14" ht="29.1">
      <c r="B43" s="818"/>
      <c r="C43" s="821"/>
      <c r="D43" s="28"/>
      <c r="E43" s="28" t="s">
        <v>1562</v>
      </c>
      <c r="F43" s="28" t="s">
        <v>1563</v>
      </c>
    </row>
    <row r="44" spans="2:14" ht="43.5">
      <c r="B44" s="818"/>
      <c r="C44" s="821"/>
      <c r="D44" s="28"/>
      <c r="E44" s="28" t="s">
        <v>1564</v>
      </c>
      <c r="F44" s="28" t="s">
        <v>1565</v>
      </c>
    </row>
    <row r="45" spans="2:14" ht="29.1">
      <c r="B45" s="818"/>
      <c r="C45" s="821"/>
      <c r="D45" s="28"/>
      <c r="E45" s="28" t="s">
        <v>1566</v>
      </c>
      <c r="F45" s="28" t="s">
        <v>1567</v>
      </c>
    </row>
    <row r="46" spans="2:14" ht="27.6" customHeight="1">
      <c r="B46" s="818"/>
      <c r="C46" s="821"/>
      <c r="D46" s="28"/>
      <c r="E46" s="28"/>
      <c r="F46" s="28"/>
    </row>
    <row r="47" spans="2:14" ht="29.1">
      <c r="B47" s="819"/>
      <c r="C47" s="845"/>
      <c r="D47" s="28"/>
      <c r="E47" s="28" t="s">
        <v>1568</v>
      </c>
      <c r="F47" s="28" t="s">
        <v>1569</v>
      </c>
    </row>
    <row r="51" spans="2:13" ht="30.75" customHeight="1">
      <c r="B51" s="635" t="s">
        <v>99</v>
      </c>
      <c r="C51" s="635"/>
      <c r="D51" s="635"/>
      <c r="E51" s="635"/>
      <c r="F51" s="635"/>
      <c r="G51" s="635"/>
      <c r="I51" s="6"/>
      <c r="J51" s="6"/>
      <c r="K51" s="6"/>
      <c r="L51" s="6"/>
      <c r="M51" s="6"/>
    </row>
    <row r="52" spans="2:13">
      <c r="B52" s="830" t="s">
        <v>100</v>
      </c>
      <c r="C52" s="830"/>
      <c r="D52" s="830"/>
      <c r="E52" s="830"/>
      <c r="F52" s="830"/>
      <c r="G52" s="830"/>
      <c r="I52" s="6"/>
      <c r="J52" s="6"/>
      <c r="K52" s="6"/>
      <c r="L52" s="6"/>
      <c r="M52" s="6"/>
    </row>
    <row r="53" spans="2:13" ht="29.1">
      <c r="B53" s="447"/>
      <c r="C53" s="89" t="s">
        <v>101</v>
      </c>
      <c r="D53" s="89" t="s">
        <v>102</v>
      </c>
      <c r="E53" s="89" t="s">
        <v>103</v>
      </c>
      <c r="F53" s="89" t="s">
        <v>104</v>
      </c>
      <c r="G53" s="89" t="s">
        <v>105</v>
      </c>
      <c r="I53" s="6"/>
      <c r="J53" s="6"/>
      <c r="K53" s="6"/>
      <c r="L53" s="6"/>
      <c r="M53" s="6"/>
    </row>
    <row r="54" spans="2:13">
      <c r="B54" s="447" t="s">
        <v>7</v>
      </c>
      <c r="C54" s="89">
        <v>0</v>
      </c>
      <c r="D54" s="89">
        <v>0</v>
      </c>
      <c r="E54" s="89">
        <v>0</v>
      </c>
      <c r="F54" s="89">
        <v>0</v>
      </c>
      <c r="G54" s="89">
        <v>0</v>
      </c>
      <c r="I54" s="6"/>
      <c r="J54" s="6"/>
      <c r="K54" s="6"/>
      <c r="L54" s="6"/>
      <c r="M54" s="6"/>
    </row>
    <row r="55" spans="2:13">
      <c r="B55" s="409" t="s">
        <v>106</v>
      </c>
      <c r="C55" s="348">
        <v>0</v>
      </c>
      <c r="D55" s="348">
        <v>0</v>
      </c>
      <c r="E55" s="348">
        <v>0</v>
      </c>
      <c r="F55" s="348">
        <v>0</v>
      </c>
      <c r="G55" s="348">
        <v>0</v>
      </c>
      <c r="I55" s="6"/>
      <c r="J55" s="6"/>
      <c r="K55" s="6"/>
      <c r="L55" s="6"/>
      <c r="M55" s="6"/>
    </row>
    <row r="56" spans="2:13">
      <c r="B56" s="140" t="s">
        <v>9</v>
      </c>
      <c r="C56" s="79">
        <v>1</v>
      </c>
      <c r="D56" s="79">
        <v>9</v>
      </c>
      <c r="E56" s="79">
        <v>0</v>
      </c>
      <c r="F56" s="79">
        <v>0</v>
      </c>
      <c r="G56" s="79">
        <v>0</v>
      </c>
      <c r="I56" s="6"/>
      <c r="J56" s="6"/>
      <c r="K56" s="6"/>
      <c r="L56" s="6"/>
      <c r="M56" s="6"/>
    </row>
    <row r="57" spans="2:13">
      <c r="B57" s="140" t="s">
        <v>10</v>
      </c>
      <c r="C57" s="79">
        <v>0</v>
      </c>
      <c r="D57" s="79">
        <v>5</v>
      </c>
      <c r="E57" s="79">
        <v>0</v>
      </c>
      <c r="F57" s="79">
        <v>0</v>
      </c>
      <c r="G57" s="79">
        <v>0</v>
      </c>
      <c r="I57" s="6"/>
      <c r="J57" s="6"/>
      <c r="K57" s="6"/>
      <c r="L57" s="6"/>
      <c r="M57" s="6"/>
    </row>
    <row r="58" spans="2:13">
      <c r="B58" s="140" t="s">
        <v>11</v>
      </c>
      <c r="C58" s="79">
        <v>1</v>
      </c>
      <c r="D58" s="79">
        <v>1</v>
      </c>
      <c r="E58" s="79">
        <v>0</v>
      </c>
      <c r="F58" s="79">
        <v>0</v>
      </c>
      <c r="G58" s="79">
        <v>0</v>
      </c>
      <c r="I58" s="6"/>
      <c r="J58" s="6"/>
      <c r="K58" s="6"/>
      <c r="L58" s="6"/>
      <c r="M58" s="6"/>
    </row>
    <row r="59" spans="2:13">
      <c r="B59" s="140" t="s">
        <v>12</v>
      </c>
      <c r="C59" s="79">
        <v>0</v>
      </c>
      <c r="D59" s="79">
        <v>0</v>
      </c>
      <c r="E59" s="79">
        <v>0</v>
      </c>
      <c r="F59" s="79">
        <v>0</v>
      </c>
      <c r="G59" s="79">
        <v>0</v>
      </c>
      <c r="I59" s="6"/>
      <c r="J59" s="6"/>
      <c r="K59" s="6"/>
      <c r="L59" s="6"/>
      <c r="M59" s="6"/>
    </row>
    <row r="60" spans="2:13">
      <c r="B60" s="140" t="s">
        <v>13</v>
      </c>
      <c r="C60" s="79">
        <v>0</v>
      </c>
      <c r="D60" s="79">
        <v>0</v>
      </c>
      <c r="E60" s="79">
        <v>0</v>
      </c>
      <c r="F60" s="79">
        <v>0</v>
      </c>
      <c r="G60" s="79">
        <v>0</v>
      </c>
      <c r="I60" s="6"/>
      <c r="J60" s="6"/>
      <c r="K60" s="6"/>
      <c r="L60" s="6"/>
      <c r="M60" s="6"/>
    </row>
    <row r="61" spans="2:13">
      <c r="B61" s="277" t="s">
        <v>107</v>
      </c>
      <c r="C61" s="426">
        <f>SUM(C54:C60)</f>
        <v>2</v>
      </c>
      <c r="D61" s="426">
        <f t="shared" ref="D61:G61" si="1">SUM(D54:D60)</f>
        <v>15</v>
      </c>
      <c r="E61" s="426">
        <f t="shared" si="1"/>
        <v>0</v>
      </c>
      <c r="F61" s="426">
        <f t="shared" si="1"/>
        <v>0</v>
      </c>
      <c r="G61" s="426">
        <f t="shared" si="1"/>
        <v>0</v>
      </c>
      <c r="I61" s="6"/>
      <c r="J61" s="6"/>
      <c r="K61" s="6"/>
      <c r="L61" s="6"/>
      <c r="M61" s="6"/>
    </row>
    <row r="62" spans="2:13">
      <c r="D62" s="431"/>
    </row>
  </sheetData>
  <sheetProtection sheet="1" objects="1" scenarios="1" selectLockedCells="1" selectUnlockedCells="1"/>
  <mergeCells count="15">
    <mergeCell ref="B5:N5"/>
    <mergeCell ref="B25:F25"/>
    <mergeCell ref="E6:E17"/>
    <mergeCell ref="C28:C39"/>
    <mergeCell ref="D6:D17"/>
    <mergeCell ref="B28:B39"/>
    <mergeCell ref="B26:D26"/>
    <mergeCell ref="E26:F26"/>
    <mergeCell ref="B24:F24"/>
    <mergeCell ref="B52:G52"/>
    <mergeCell ref="C41:C47"/>
    <mergeCell ref="B41:B47"/>
    <mergeCell ref="L6:L17"/>
    <mergeCell ref="K6:K17"/>
    <mergeCell ref="B51:G51"/>
  </mergeCells>
  <pageMargins left="0.7" right="0.7" top="0.75" bottom="0.75" header="0.3" footer="0.3"/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rgb="FFFFC000"/>
  </sheetPr>
  <dimension ref="B1:O39"/>
  <sheetViews>
    <sheetView topLeftCell="A3" workbookViewId="0">
      <selection activeCell="F8" sqref="F8"/>
    </sheetView>
  </sheetViews>
  <sheetFormatPr defaultRowHeight="14.45"/>
  <cols>
    <col min="1" max="1" width="5.28515625" customWidth="1"/>
    <col min="3" max="3" width="20.7109375" customWidth="1"/>
    <col min="4" max="4" width="19.28515625" customWidth="1"/>
    <col min="5" max="5" width="18.42578125" customWidth="1"/>
    <col min="6" max="6" width="27.7109375" customWidth="1"/>
    <col min="7" max="7" width="16.7109375" customWidth="1"/>
    <col min="8" max="15" width="15.7109375" customWidth="1"/>
  </cols>
  <sheetData>
    <row r="1" spans="2:15">
      <c r="D1" s="6"/>
      <c r="I1" s="6"/>
      <c r="J1" s="6"/>
      <c r="K1" s="6"/>
      <c r="L1" s="6"/>
      <c r="M1" s="6"/>
    </row>
    <row r="2" spans="2:15">
      <c r="B2" t="s">
        <v>68</v>
      </c>
      <c r="D2" s="6"/>
      <c r="E2" s="9"/>
      <c r="I2" s="6"/>
      <c r="J2" s="6"/>
      <c r="K2" s="6"/>
      <c r="L2" s="6"/>
      <c r="M2" s="6"/>
    </row>
    <row r="3" spans="2:15" ht="75" customHeight="1">
      <c r="B3" s="1" t="s">
        <v>0</v>
      </c>
      <c r="C3" s="10" t="s">
        <v>69</v>
      </c>
      <c r="D3" s="1" t="s">
        <v>70</v>
      </c>
      <c r="E3" s="2" t="s">
        <v>71</v>
      </c>
      <c r="F3" s="13" t="s">
        <v>72</v>
      </c>
      <c r="G3" s="13" t="s">
        <v>73</v>
      </c>
      <c r="H3" s="14" t="s">
        <v>74</v>
      </c>
      <c r="I3" s="1" t="s">
        <v>75</v>
      </c>
      <c r="J3" s="1" t="s">
        <v>76</v>
      </c>
      <c r="K3" s="12" t="s">
        <v>77</v>
      </c>
      <c r="L3" s="12" t="s">
        <v>78</v>
      </c>
      <c r="M3" s="1" t="s">
        <v>79</v>
      </c>
      <c r="N3" s="1" t="s">
        <v>80</v>
      </c>
      <c r="O3" s="503" t="s">
        <v>81</v>
      </c>
    </row>
    <row r="4" spans="2:15">
      <c r="B4" s="1">
        <v>1</v>
      </c>
      <c r="C4" s="1">
        <f>B4+1</f>
        <v>2</v>
      </c>
      <c r="D4" s="1">
        <f t="shared" ref="D4:O4" si="0">C4+1</f>
        <v>3</v>
      </c>
      <c r="E4" s="1">
        <f t="shared" si="0"/>
        <v>4</v>
      </c>
      <c r="F4" s="1">
        <f t="shared" si="0"/>
        <v>5</v>
      </c>
      <c r="G4" s="1">
        <f t="shared" si="0"/>
        <v>6</v>
      </c>
      <c r="H4" s="1">
        <f t="shared" si="0"/>
        <v>7</v>
      </c>
      <c r="I4" s="1">
        <f t="shared" si="0"/>
        <v>8</v>
      </c>
      <c r="J4" s="1">
        <f t="shared" si="0"/>
        <v>9</v>
      </c>
      <c r="K4" s="1">
        <f t="shared" si="0"/>
        <v>10</v>
      </c>
      <c r="L4" s="1">
        <f t="shared" si="0"/>
        <v>11</v>
      </c>
      <c r="M4" s="1">
        <f t="shared" si="0"/>
        <v>12</v>
      </c>
      <c r="N4" s="1">
        <f t="shared" si="0"/>
        <v>13</v>
      </c>
      <c r="O4" s="1">
        <f t="shared" si="0"/>
        <v>14</v>
      </c>
    </row>
    <row r="5" spans="2:15" ht="15.6">
      <c r="B5" s="652" t="s">
        <v>1570</v>
      </c>
      <c r="C5" s="653"/>
      <c r="D5" s="618"/>
      <c r="E5" s="618"/>
      <c r="F5" s="653"/>
      <c r="G5" s="653"/>
      <c r="H5" s="653"/>
      <c r="I5" s="653"/>
      <c r="J5" s="653"/>
      <c r="K5" s="618"/>
      <c r="L5" s="653"/>
      <c r="M5" s="653"/>
      <c r="N5" s="654"/>
      <c r="O5" s="4"/>
    </row>
    <row r="6" spans="2:15" ht="29.1">
      <c r="B6" s="5">
        <v>82</v>
      </c>
      <c r="C6" s="86" t="s">
        <v>83</v>
      </c>
      <c r="D6" s="852" t="s">
        <v>1571</v>
      </c>
      <c r="E6" s="790" t="s">
        <v>1572</v>
      </c>
      <c r="F6" s="330" t="s">
        <v>1573</v>
      </c>
      <c r="G6" s="211" t="s">
        <v>1574</v>
      </c>
      <c r="H6" s="17" t="s">
        <v>1575</v>
      </c>
      <c r="I6" s="418">
        <v>6</v>
      </c>
      <c r="J6" s="424">
        <v>6</v>
      </c>
      <c r="K6" s="16"/>
      <c r="L6" s="19"/>
      <c r="M6" s="5"/>
      <c r="N6" s="4"/>
      <c r="O6" s="4"/>
    </row>
    <row r="7" spans="2:15" ht="29.1">
      <c r="B7" s="5">
        <v>82</v>
      </c>
      <c r="C7" s="86" t="s">
        <v>83</v>
      </c>
      <c r="D7" s="827"/>
      <c r="E7" s="791"/>
      <c r="F7" s="330" t="s">
        <v>1576</v>
      </c>
      <c r="G7" s="211" t="s">
        <v>1577</v>
      </c>
      <c r="H7" s="17" t="s">
        <v>1575</v>
      </c>
      <c r="I7" s="418">
        <v>6</v>
      </c>
      <c r="J7" s="424">
        <v>6</v>
      </c>
      <c r="K7" s="16"/>
      <c r="L7" s="19"/>
      <c r="M7" s="5"/>
      <c r="N7" s="4"/>
      <c r="O7" s="4"/>
    </row>
    <row r="8" spans="2:15" ht="29.1">
      <c r="B8" s="5">
        <v>82</v>
      </c>
      <c r="C8" s="86" t="s">
        <v>83</v>
      </c>
      <c r="D8" s="827"/>
      <c r="E8" s="791"/>
      <c r="F8" s="330" t="s">
        <v>1578</v>
      </c>
      <c r="G8" s="211" t="s">
        <v>1579</v>
      </c>
      <c r="H8" s="17" t="s">
        <v>1575</v>
      </c>
      <c r="I8" s="418">
        <v>6</v>
      </c>
      <c r="J8" s="424">
        <v>6</v>
      </c>
      <c r="K8" s="16"/>
      <c r="L8" s="19"/>
      <c r="M8" s="5"/>
      <c r="N8" s="4"/>
      <c r="O8" s="4"/>
    </row>
    <row r="9" spans="2:15" ht="29.1">
      <c r="B9" s="5">
        <v>82</v>
      </c>
      <c r="C9" s="86" t="s">
        <v>83</v>
      </c>
      <c r="D9" s="827"/>
      <c r="E9" s="791"/>
      <c r="F9" s="330" t="s">
        <v>1580</v>
      </c>
      <c r="G9" s="211" t="s">
        <v>1581</v>
      </c>
      <c r="H9" s="17" t="s">
        <v>1575</v>
      </c>
      <c r="I9" s="418">
        <v>6</v>
      </c>
      <c r="J9" s="424">
        <v>6</v>
      </c>
      <c r="K9" s="16"/>
      <c r="L9" s="19"/>
      <c r="M9" s="5"/>
      <c r="N9" s="4"/>
      <c r="O9" s="4"/>
    </row>
    <row r="10" spans="2:15" ht="29.1">
      <c r="B10" s="5">
        <v>82</v>
      </c>
      <c r="C10" s="86" t="s">
        <v>83</v>
      </c>
      <c r="D10" s="853"/>
      <c r="E10" s="792"/>
      <c r="F10" s="330" t="s">
        <v>1582</v>
      </c>
      <c r="G10" s="211" t="s">
        <v>1583</v>
      </c>
      <c r="H10" s="17" t="s">
        <v>713</v>
      </c>
      <c r="I10" s="418">
        <v>6</v>
      </c>
      <c r="J10" s="424">
        <v>6</v>
      </c>
      <c r="K10" s="16"/>
      <c r="L10" s="19"/>
      <c r="M10" s="5"/>
      <c r="N10" s="4"/>
      <c r="O10" s="4"/>
    </row>
    <row r="11" spans="2:15">
      <c r="D11" s="6"/>
      <c r="I11" s="6"/>
      <c r="J11" s="6"/>
      <c r="K11" s="6"/>
      <c r="L11" s="6"/>
      <c r="M11" s="6"/>
    </row>
    <row r="12" spans="2:15">
      <c r="D12" s="6"/>
      <c r="I12" s="6"/>
      <c r="J12" s="6"/>
      <c r="K12" s="6"/>
      <c r="L12" s="6"/>
      <c r="M12" s="6"/>
    </row>
    <row r="13" spans="2:15">
      <c r="D13" s="6"/>
      <c r="I13" s="6"/>
      <c r="J13" s="6"/>
      <c r="K13" s="6"/>
      <c r="L13" s="6"/>
      <c r="M13" s="6"/>
    </row>
    <row r="14" spans="2:15">
      <c r="D14" s="6"/>
      <c r="I14" s="6"/>
      <c r="J14" s="6"/>
      <c r="K14" s="6"/>
      <c r="L14" s="6"/>
      <c r="M14" s="6"/>
      <c r="N14" s="6"/>
    </row>
    <row r="15" spans="2:15">
      <c r="D15" s="6"/>
      <c r="I15" s="6"/>
      <c r="J15" s="6"/>
      <c r="K15" s="6"/>
      <c r="L15" s="6"/>
      <c r="M15" s="6"/>
      <c r="N15" s="6"/>
    </row>
    <row r="16" spans="2:15">
      <c r="B16" s="637" t="s">
        <v>90</v>
      </c>
      <c r="C16" s="638"/>
      <c r="D16" s="638"/>
      <c r="E16" s="638"/>
      <c r="F16" s="639"/>
      <c r="I16" s="6"/>
      <c r="J16" s="6"/>
      <c r="K16" s="6"/>
      <c r="L16" s="6"/>
      <c r="M16" s="6"/>
      <c r="N16" s="6"/>
    </row>
    <row r="17" spans="2:14">
      <c r="B17" s="640" t="s">
        <v>91</v>
      </c>
      <c r="C17" s="640"/>
      <c r="D17" s="640"/>
      <c r="E17" s="640"/>
      <c r="F17" s="640"/>
      <c r="G17" s="8"/>
      <c r="I17" s="6"/>
      <c r="J17" s="6"/>
      <c r="K17" s="6"/>
      <c r="L17" s="6"/>
      <c r="M17" s="6"/>
      <c r="N17" s="6"/>
    </row>
    <row r="18" spans="2:14">
      <c r="B18" s="632" t="s">
        <v>92</v>
      </c>
      <c r="C18" s="633"/>
      <c r="D18" s="634"/>
      <c r="E18" s="630" t="s">
        <v>93</v>
      </c>
      <c r="F18" s="631"/>
      <c r="I18" s="6"/>
      <c r="J18" s="6"/>
      <c r="K18" s="6"/>
      <c r="L18" s="6"/>
      <c r="M18" s="6"/>
      <c r="N18" s="6"/>
    </row>
    <row r="19" spans="2:14" ht="57.95">
      <c r="B19" s="2" t="s">
        <v>70</v>
      </c>
      <c r="C19" s="2" t="s">
        <v>71</v>
      </c>
      <c r="D19" s="891" t="s">
        <v>114</v>
      </c>
      <c r="E19" s="7" t="s">
        <v>94</v>
      </c>
      <c r="F19" s="2" t="s">
        <v>95</v>
      </c>
      <c r="H19" s="32"/>
      <c r="I19" s="6"/>
      <c r="J19" s="6"/>
      <c r="K19" s="6"/>
      <c r="L19" s="6"/>
      <c r="M19" s="6"/>
      <c r="N19" s="6"/>
    </row>
    <row r="20" spans="2:14">
      <c r="B20" s="77" t="s">
        <v>217</v>
      </c>
      <c r="C20" s="77" t="s">
        <v>217</v>
      </c>
      <c r="D20" s="56"/>
      <c r="E20" s="66" t="s">
        <v>1584</v>
      </c>
      <c r="F20" s="197" t="s">
        <v>1585</v>
      </c>
      <c r="H20" s="6" t="s">
        <v>1586</v>
      </c>
      <c r="I20" s="6"/>
      <c r="J20" s="6"/>
      <c r="K20" s="6"/>
      <c r="L20" s="6"/>
      <c r="M20" s="6"/>
      <c r="N20" s="6"/>
    </row>
    <row r="21" spans="2:14" ht="62.25" customHeight="1">
      <c r="B21" s="854" t="s">
        <v>1571</v>
      </c>
      <c r="C21" s="816" t="s">
        <v>1572</v>
      </c>
      <c r="D21" s="147"/>
      <c r="E21" s="28" t="s">
        <v>1587</v>
      </c>
      <c r="F21" s="147" t="s">
        <v>1572</v>
      </c>
      <c r="H21" s="90"/>
      <c r="I21" s="8"/>
      <c r="J21" s="6"/>
      <c r="K21" s="6"/>
      <c r="L21" s="6"/>
      <c r="M21" s="6"/>
      <c r="N21" s="6"/>
    </row>
    <row r="22" spans="2:14" ht="41.25" customHeight="1">
      <c r="B22" s="854"/>
      <c r="C22" s="816"/>
      <c r="D22" s="28"/>
      <c r="E22" s="28" t="s">
        <v>1588</v>
      </c>
      <c r="F22" s="28" t="s">
        <v>1589</v>
      </c>
      <c r="H22" s="31"/>
      <c r="I22" s="8"/>
      <c r="J22" s="6"/>
      <c r="K22" s="6"/>
      <c r="L22" s="6"/>
      <c r="M22" s="6"/>
      <c r="N22" s="6"/>
    </row>
    <row r="23" spans="2:14" ht="29.1">
      <c r="B23" s="855"/>
      <c r="C23" s="673"/>
      <c r="D23" s="28"/>
      <c r="E23" s="28" t="s">
        <v>1590</v>
      </c>
      <c r="F23" s="28" t="s">
        <v>1591</v>
      </c>
      <c r="I23" s="8"/>
      <c r="J23" s="6"/>
      <c r="K23" s="6"/>
      <c r="L23" s="6"/>
      <c r="M23" s="6"/>
      <c r="N23" s="6"/>
    </row>
    <row r="24" spans="2:14">
      <c r="H24" s="32" t="s">
        <v>1592</v>
      </c>
    </row>
    <row r="25" spans="2:14">
      <c r="H25" t="s">
        <v>1593</v>
      </c>
    </row>
    <row r="28" spans="2:14" ht="30.75" customHeight="1">
      <c r="B28" s="635" t="s">
        <v>99</v>
      </c>
      <c r="C28" s="635"/>
      <c r="D28" s="635"/>
      <c r="E28" s="635"/>
      <c r="F28" s="635"/>
      <c r="G28" s="635"/>
      <c r="I28" s="6"/>
      <c r="J28" s="6"/>
      <c r="K28" s="6"/>
      <c r="L28" s="6"/>
      <c r="M28" s="6"/>
    </row>
    <row r="29" spans="2:14">
      <c r="B29" s="830" t="s">
        <v>100</v>
      </c>
      <c r="C29" s="830"/>
      <c r="D29" s="830"/>
      <c r="E29" s="830"/>
      <c r="F29" s="830"/>
      <c r="G29" s="830"/>
      <c r="I29" s="6"/>
      <c r="J29" s="6"/>
      <c r="K29" s="6"/>
      <c r="L29" s="6"/>
      <c r="M29" s="6"/>
    </row>
    <row r="30" spans="2:14" ht="29.1">
      <c r="B30" s="447"/>
      <c r="C30" s="89" t="s">
        <v>101</v>
      </c>
      <c r="D30" s="89" t="s">
        <v>102</v>
      </c>
      <c r="E30" s="89" t="s">
        <v>103</v>
      </c>
      <c r="F30" s="89" t="s">
        <v>104</v>
      </c>
      <c r="G30" s="89" t="s">
        <v>105</v>
      </c>
      <c r="I30" s="6"/>
      <c r="J30" s="6"/>
      <c r="K30" s="6"/>
      <c r="L30" s="6"/>
      <c r="M30" s="6"/>
    </row>
    <row r="31" spans="2:14">
      <c r="B31" s="415" t="s">
        <v>7</v>
      </c>
      <c r="C31" s="190">
        <v>0</v>
      </c>
      <c r="D31" s="190">
        <v>1</v>
      </c>
      <c r="E31" s="190">
        <v>0</v>
      </c>
      <c r="F31" s="190">
        <v>1</v>
      </c>
      <c r="G31" s="348">
        <v>0</v>
      </c>
      <c r="I31" s="6"/>
      <c r="J31" s="6"/>
      <c r="K31" s="6"/>
      <c r="L31" s="6"/>
      <c r="M31" s="6"/>
    </row>
    <row r="32" spans="2:14">
      <c r="B32" s="140" t="s">
        <v>106</v>
      </c>
      <c r="C32" s="79">
        <v>0</v>
      </c>
      <c r="D32" s="79">
        <v>0</v>
      </c>
      <c r="E32" s="79">
        <v>0</v>
      </c>
      <c r="F32" s="79">
        <v>0</v>
      </c>
      <c r="G32" s="79">
        <v>0</v>
      </c>
      <c r="I32" s="6"/>
      <c r="J32" s="6"/>
      <c r="K32" s="6"/>
      <c r="L32" s="6"/>
      <c r="M32" s="6"/>
    </row>
    <row r="33" spans="2:13">
      <c r="B33" s="140" t="s">
        <v>9</v>
      </c>
      <c r="C33" s="79">
        <v>0</v>
      </c>
      <c r="D33" s="79">
        <v>0</v>
      </c>
      <c r="E33" s="79">
        <v>0</v>
      </c>
      <c r="F33" s="79">
        <v>0</v>
      </c>
      <c r="G33" s="79">
        <v>0</v>
      </c>
      <c r="I33" s="6"/>
      <c r="J33" s="6"/>
      <c r="K33" s="6"/>
      <c r="L33" s="6"/>
      <c r="M33" s="6"/>
    </row>
    <row r="34" spans="2:13">
      <c r="B34" s="140" t="s">
        <v>10</v>
      </c>
      <c r="C34" s="79">
        <v>1</v>
      </c>
      <c r="D34" s="79">
        <v>1</v>
      </c>
      <c r="E34" s="79">
        <v>0</v>
      </c>
      <c r="F34" s="79">
        <v>0</v>
      </c>
      <c r="G34" s="79">
        <v>0</v>
      </c>
      <c r="I34" s="6"/>
      <c r="J34" s="6"/>
      <c r="K34" s="6"/>
      <c r="L34" s="6"/>
      <c r="M34" s="6"/>
    </row>
    <row r="35" spans="2:13">
      <c r="B35" s="140" t="s">
        <v>11</v>
      </c>
      <c r="C35" s="79">
        <v>0</v>
      </c>
      <c r="D35" s="79">
        <v>0</v>
      </c>
      <c r="E35" s="79">
        <v>0</v>
      </c>
      <c r="F35" s="79">
        <v>0</v>
      </c>
      <c r="G35" s="79">
        <v>0</v>
      </c>
      <c r="I35" s="6"/>
      <c r="J35" s="6"/>
      <c r="K35" s="6"/>
      <c r="L35" s="6"/>
      <c r="M35" s="6"/>
    </row>
    <row r="36" spans="2:13">
      <c r="B36" s="140" t="s">
        <v>12</v>
      </c>
      <c r="C36" s="79">
        <v>0</v>
      </c>
      <c r="D36" s="79">
        <v>2</v>
      </c>
      <c r="E36" s="79">
        <v>0</v>
      </c>
      <c r="F36" s="79">
        <v>0</v>
      </c>
      <c r="G36" s="79">
        <v>0</v>
      </c>
      <c r="I36" s="6"/>
      <c r="J36" s="6"/>
      <c r="K36" s="6"/>
      <c r="L36" s="6"/>
      <c r="M36" s="6"/>
    </row>
    <row r="37" spans="2:13">
      <c r="B37" s="140" t="s">
        <v>13</v>
      </c>
      <c r="C37" s="79">
        <v>0</v>
      </c>
      <c r="D37" s="79">
        <v>0</v>
      </c>
      <c r="E37" s="79">
        <v>0</v>
      </c>
      <c r="F37" s="79">
        <v>0</v>
      </c>
      <c r="G37" s="79">
        <v>0</v>
      </c>
      <c r="I37" s="6"/>
      <c r="J37" s="6"/>
      <c r="K37" s="6"/>
      <c r="L37" s="6"/>
      <c r="M37" s="6"/>
    </row>
    <row r="38" spans="2:13">
      <c r="B38" s="277" t="s">
        <v>107</v>
      </c>
      <c r="C38" s="426">
        <f>SUM(C31:C37)</f>
        <v>1</v>
      </c>
      <c r="D38" s="426">
        <f t="shared" ref="D38:G38" si="1">SUM(D31:D37)</f>
        <v>4</v>
      </c>
      <c r="E38" s="426">
        <f t="shared" si="1"/>
        <v>0</v>
      </c>
      <c r="F38" s="426">
        <f t="shared" si="1"/>
        <v>1</v>
      </c>
      <c r="G38" s="426">
        <f t="shared" si="1"/>
        <v>0</v>
      </c>
      <c r="I38" s="6"/>
      <c r="J38" s="6"/>
      <c r="K38" s="6"/>
      <c r="L38" s="6"/>
      <c r="M38" s="6"/>
    </row>
    <row r="39" spans="2:13">
      <c r="D39" s="431"/>
    </row>
  </sheetData>
  <sheetProtection sheet="1" objects="1" scenarios="1" selectLockedCells="1" selectUnlockedCells="1"/>
  <mergeCells count="11">
    <mergeCell ref="B5:N5"/>
    <mergeCell ref="B17:F17"/>
    <mergeCell ref="E6:E10"/>
    <mergeCell ref="D6:D10"/>
    <mergeCell ref="B21:B23"/>
    <mergeCell ref="C21:C23"/>
    <mergeCell ref="B28:G28"/>
    <mergeCell ref="B29:G29"/>
    <mergeCell ref="B18:D18"/>
    <mergeCell ref="E18:F18"/>
    <mergeCell ref="B16:F16"/>
  </mergeCells>
  <pageMargins left="0.7" right="0.7" top="0.75" bottom="0.75" header="0.3" footer="0.3"/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tabColor rgb="FFFFC000"/>
  </sheetPr>
  <dimension ref="B1:O34"/>
  <sheetViews>
    <sheetView topLeftCell="A2" workbookViewId="0">
      <selection activeCell="D36" sqref="D36"/>
    </sheetView>
  </sheetViews>
  <sheetFormatPr defaultRowHeight="14.45"/>
  <cols>
    <col min="1" max="1" width="4.7109375" customWidth="1"/>
    <col min="3" max="3" width="25.42578125" customWidth="1"/>
    <col min="4" max="4" width="18.5703125" customWidth="1"/>
    <col min="5" max="5" width="23.7109375" customWidth="1"/>
    <col min="6" max="6" width="16.7109375" customWidth="1"/>
    <col min="7" max="7" width="21" customWidth="1"/>
    <col min="8" max="15" width="15.7109375" customWidth="1"/>
  </cols>
  <sheetData>
    <row r="1" spans="2:15">
      <c r="D1" s="6"/>
      <c r="I1" s="6"/>
      <c r="J1" s="6"/>
      <c r="K1" s="6"/>
      <c r="L1" s="6"/>
      <c r="M1" s="6"/>
    </row>
    <row r="2" spans="2:15">
      <c r="B2" t="s">
        <v>68</v>
      </c>
      <c r="D2" s="6"/>
      <c r="E2" s="9"/>
      <c r="I2" s="6"/>
      <c r="J2" s="6"/>
      <c r="K2" s="6"/>
      <c r="L2" s="6"/>
      <c r="M2" s="6"/>
    </row>
    <row r="3" spans="2:15" ht="75" customHeight="1">
      <c r="B3" s="1" t="s">
        <v>0</v>
      </c>
      <c r="C3" s="10" t="s">
        <v>69</v>
      </c>
      <c r="D3" s="1" t="s">
        <v>70</v>
      </c>
      <c r="E3" s="2" t="s">
        <v>71</v>
      </c>
      <c r="F3" s="13" t="s">
        <v>72</v>
      </c>
      <c r="G3" s="13" t="s">
        <v>73</v>
      </c>
      <c r="H3" s="14" t="s">
        <v>74</v>
      </c>
      <c r="I3" s="1" t="s">
        <v>75</v>
      </c>
      <c r="J3" s="1" t="s">
        <v>76</v>
      </c>
      <c r="K3" s="12" t="s">
        <v>77</v>
      </c>
      <c r="L3" s="12" t="s">
        <v>78</v>
      </c>
      <c r="M3" s="1" t="s">
        <v>79</v>
      </c>
      <c r="N3" s="1" t="s">
        <v>80</v>
      </c>
      <c r="O3" s="503" t="s">
        <v>81</v>
      </c>
    </row>
    <row r="4" spans="2:15">
      <c r="B4" s="1">
        <v>1</v>
      </c>
      <c r="C4" s="1">
        <f>B4+1</f>
        <v>2</v>
      </c>
      <c r="D4" s="1">
        <f t="shared" ref="D4:O4" si="0">C4+1</f>
        <v>3</v>
      </c>
      <c r="E4" s="1">
        <f t="shared" si="0"/>
        <v>4</v>
      </c>
      <c r="F4" s="1">
        <f t="shared" si="0"/>
        <v>5</v>
      </c>
      <c r="G4" s="1">
        <f t="shared" si="0"/>
        <v>6</v>
      </c>
      <c r="H4" s="1">
        <f t="shared" si="0"/>
        <v>7</v>
      </c>
      <c r="I4" s="1">
        <f t="shared" si="0"/>
        <v>8</v>
      </c>
      <c r="J4" s="1">
        <f t="shared" si="0"/>
        <v>9</v>
      </c>
      <c r="K4" s="1">
        <f t="shared" si="0"/>
        <v>10</v>
      </c>
      <c r="L4" s="1">
        <f t="shared" si="0"/>
        <v>11</v>
      </c>
      <c r="M4" s="1">
        <f t="shared" si="0"/>
        <v>12</v>
      </c>
      <c r="N4" s="1">
        <f t="shared" si="0"/>
        <v>13</v>
      </c>
      <c r="O4" s="1">
        <f t="shared" si="0"/>
        <v>14</v>
      </c>
    </row>
    <row r="5" spans="2:15" ht="15.6">
      <c r="B5" s="652" t="s">
        <v>1594</v>
      </c>
      <c r="C5" s="653"/>
      <c r="D5" s="618"/>
      <c r="E5" s="618"/>
      <c r="F5" s="653"/>
      <c r="G5" s="653"/>
      <c r="H5" s="653"/>
      <c r="I5" s="653"/>
      <c r="J5" s="653"/>
      <c r="K5" s="618"/>
      <c r="L5" s="653"/>
      <c r="M5" s="653"/>
      <c r="N5" s="654"/>
      <c r="O5" s="4"/>
    </row>
    <row r="6" spans="2:15" ht="30.75" customHeight="1">
      <c r="B6" s="5">
        <v>82</v>
      </c>
      <c r="C6" s="86" t="s">
        <v>83</v>
      </c>
      <c r="D6" s="103" t="s">
        <v>1595</v>
      </c>
      <c r="E6" s="113" t="s">
        <v>1596</v>
      </c>
      <c r="F6" s="256" t="s">
        <v>1597</v>
      </c>
      <c r="G6" s="70" t="s">
        <v>1598</v>
      </c>
      <c r="H6" s="17" t="s">
        <v>433</v>
      </c>
      <c r="I6" s="16"/>
      <c r="J6" s="19"/>
      <c r="K6" s="16"/>
      <c r="L6" s="19"/>
      <c r="M6" s="5"/>
      <c r="N6" s="4"/>
      <c r="O6" s="4"/>
    </row>
    <row r="7" spans="2:15" ht="29.1">
      <c r="B7" s="5">
        <v>82</v>
      </c>
      <c r="C7" s="86" t="s">
        <v>83</v>
      </c>
      <c r="D7" s="624" t="s">
        <v>1599</v>
      </c>
      <c r="E7" s="740" t="s">
        <v>1600</v>
      </c>
      <c r="F7" s="256" t="s">
        <v>1601</v>
      </c>
      <c r="G7" s="70" t="s">
        <v>1602</v>
      </c>
      <c r="H7" s="17" t="s">
        <v>1035</v>
      </c>
      <c r="I7" s="16"/>
      <c r="J7" s="19"/>
      <c r="K7" s="16"/>
      <c r="L7" s="19"/>
      <c r="M7" s="5"/>
      <c r="N7" s="4"/>
      <c r="O7" s="4"/>
    </row>
    <row r="8" spans="2:15" ht="29.1">
      <c r="B8" s="5">
        <v>82</v>
      </c>
      <c r="C8" s="86" t="s">
        <v>83</v>
      </c>
      <c r="D8" s="625"/>
      <c r="E8" s="742"/>
      <c r="F8" s="256" t="s">
        <v>1603</v>
      </c>
      <c r="G8" s="70" t="s">
        <v>1604</v>
      </c>
      <c r="H8" s="17" t="s">
        <v>607</v>
      </c>
      <c r="I8" s="16"/>
      <c r="J8" s="19"/>
      <c r="K8" s="16"/>
      <c r="L8" s="19"/>
      <c r="M8" s="5"/>
      <c r="N8" s="4"/>
      <c r="O8" s="4"/>
    </row>
    <row r="9" spans="2:15">
      <c r="D9" s="6"/>
      <c r="I9" s="6"/>
      <c r="J9" s="6"/>
      <c r="K9" s="6"/>
      <c r="L9" s="6"/>
      <c r="M9" s="6"/>
    </row>
    <row r="10" spans="2:15">
      <c r="D10" s="6"/>
      <c r="I10" s="6"/>
      <c r="J10" s="6"/>
      <c r="K10" s="6"/>
      <c r="L10" s="6"/>
      <c r="M10" s="6"/>
    </row>
    <row r="11" spans="2:15">
      <c r="D11" s="6"/>
      <c r="I11" s="6"/>
      <c r="J11" s="6"/>
      <c r="K11" s="6"/>
      <c r="L11" s="6"/>
      <c r="M11" s="6"/>
      <c r="N11" s="6"/>
    </row>
    <row r="12" spans="2:15">
      <c r="D12" s="6"/>
      <c r="I12" s="6"/>
      <c r="J12" s="6"/>
      <c r="K12" s="6"/>
      <c r="L12" s="6"/>
      <c r="M12" s="6"/>
      <c r="N12" s="6"/>
    </row>
    <row r="13" spans="2:15">
      <c r="B13" s="637" t="s">
        <v>90</v>
      </c>
      <c r="C13" s="638"/>
      <c r="D13" s="638"/>
      <c r="E13" s="638"/>
      <c r="F13" s="639"/>
      <c r="I13" s="6"/>
      <c r="J13" s="6"/>
      <c r="K13" s="6"/>
      <c r="L13" s="6"/>
      <c r="M13" s="6"/>
      <c r="N13" s="6"/>
    </row>
    <row r="14" spans="2:15" ht="14.45" customHeight="1">
      <c r="B14" s="640" t="s">
        <v>91</v>
      </c>
      <c r="C14" s="640"/>
      <c r="D14" s="640"/>
      <c r="E14" s="640"/>
      <c r="F14" s="640"/>
      <c r="G14" s="8"/>
      <c r="I14" s="6"/>
      <c r="J14" s="6"/>
      <c r="K14" s="6"/>
      <c r="L14" s="6"/>
      <c r="M14" s="6"/>
      <c r="N14" s="6"/>
    </row>
    <row r="15" spans="2:15" ht="15" customHeight="1">
      <c r="B15" s="632" t="s">
        <v>92</v>
      </c>
      <c r="C15" s="633"/>
      <c r="D15" s="634"/>
      <c r="E15" s="630" t="s">
        <v>93</v>
      </c>
      <c r="F15" s="631"/>
      <c r="I15" s="6"/>
      <c r="J15" s="6"/>
      <c r="K15" s="6"/>
      <c r="L15" s="6"/>
      <c r="M15" s="6"/>
      <c r="N15" s="6"/>
    </row>
    <row r="16" spans="2:15" ht="43.5">
      <c r="B16" s="2" t="s">
        <v>70</v>
      </c>
      <c r="C16" s="2" t="s">
        <v>71</v>
      </c>
      <c r="D16" s="891" t="s">
        <v>114</v>
      </c>
      <c r="E16" s="7" t="s">
        <v>94</v>
      </c>
      <c r="F16" s="1" t="s">
        <v>95</v>
      </c>
      <c r="H16" s="32"/>
      <c r="I16" s="6"/>
      <c r="J16" s="6"/>
      <c r="K16" s="6"/>
      <c r="L16" s="6"/>
      <c r="M16" s="6"/>
      <c r="N16" s="6"/>
    </row>
    <row r="17" spans="2:14" ht="49.5" customHeight="1">
      <c r="B17" s="204" t="s">
        <v>1595</v>
      </c>
      <c r="C17" s="7" t="s">
        <v>1596</v>
      </c>
      <c r="D17" s="28"/>
      <c r="E17" s="28" t="s">
        <v>1605</v>
      </c>
      <c r="F17" s="28" t="s">
        <v>1596</v>
      </c>
      <c r="H17" s="90"/>
      <c r="I17" s="8"/>
      <c r="J17" s="6"/>
      <c r="K17" s="6"/>
      <c r="L17" s="6"/>
      <c r="M17" s="6"/>
      <c r="N17" s="6"/>
    </row>
    <row r="18" spans="2:14" ht="26.25" customHeight="1">
      <c r="B18" s="857" t="s">
        <v>1599</v>
      </c>
      <c r="C18" s="846" t="s">
        <v>1600</v>
      </c>
      <c r="D18" s="28" t="s">
        <v>1602</v>
      </c>
      <c r="E18" s="28" t="s">
        <v>1606</v>
      </c>
      <c r="F18" s="28" t="s">
        <v>1607</v>
      </c>
      <c r="H18" s="31"/>
      <c r="I18" s="8"/>
      <c r="J18" s="6"/>
      <c r="K18" s="6"/>
      <c r="L18" s="6"/>
      <c r="M18" s="6"/>
      <c r="N18" s="6"/>
    </row>
    <row r="19" spans="2:14" ht="22.5" customHeight="1">
      <c r="B19" s="858"/>
      <c r="C19" s="856"/>
      <c r="D19" s="28" t="s">
        <v>1604</v>
      </c>
      <c r="E19" s="28" t="s">
        <v>1608</v>
      </c>
      <c r="F19" s="28" t="s">
        <v>1604</v>
      </c>
      <c r="H19" s="31"/>
      <c r="I19" s="8"/>
      <c r="J19" s="6"/>
      <c r="K19" s="6"/>
      <c r="L19" s="6"/>
      <c r="M19" s="6"/>
      <c r="N19" s="6"/>
    </row>
    <row r="23" spans="2:14" ht="30.75" customHeight="1">
      <c r="B23" s="635" t="s">
        <v>99</v>
      </c>
      <c r="C23" s="635"/>
      <c r="D23" s="635"/>
      <c r="E23" s="635"/>
      <c r="F23" s="635"/>
      <c r="G23" s="635"/>
      <c r="I23" s="6"/>
      <c r="J23" s="6"/>
      <c r="K23" s="6"/>
      <c r="L23" s="6"/>
      <c r="M23" s="6"/>
    </row>
    <row r="24" spans="2:14">
      <c r="B24" s="830" t="s">
        <v>100</v>
      </c>
      <c r="C24" s="830"/>
      <c r="D24" s="830"/>
      <c r="E24" s="830"/>
      <c r="F24" s="830"/>
      <c r="G24" s="830"/>
      <c r="I24" s="6"/>
      <c r="J24" s="6"/>
      <c r="K24" s="6"/>
      <c r="L24" s="6"/>
      <c r="M24" s="6"/>
    </row>
    <row r="25" spans="2:14" ht="29.1">
      <c r="B25" s="447"/>
      <c r="C25" s="89" t="s">
        <v>101</v>
      </c>
      <c r="D25" s="89" t="s">
        <v>102</v>
      </c>
      <c r="E25" s="89" t="s">
        <v>103</v>
      </c>
      <c r="F25" s="89" t="s">
        <v>104</v>
      </c>
      <c r="G25" s="89" t="s">
        <v>105</v>
      </c>
      <c r="I25" s="6"/>
      <c r="J25" s="6"/>
      <c r="K25" s="6"/>
      <c r="L25" s="6"/>
      <c r="M25" s="6"/>
    </row>
    <row r="26" spans="2:14">
      <c r="B26" s="415" t="s">
        <v>7</v>
      </c>
      <c r="C26" s="190">
        <v>0</v>
      </c>
      <c r="D26" s="190">
        <v>0</v>
      </c>
      <c r="E26" s="190">
        <v>0</v>
      </c>
      <c r="F26" s="190">
        <v>0</v>
      </c>
      <c r="G26" s="190">
        <v>0</v>
      </c>
      <c r="I26" s="6"/>
      <c r="J26" s="6"/>
      <c r="K26" s="6"/>
      <c r="L26" s="6"/>
      <c r="M26" s="6"/>
    </row>
    <row r="27" spans="2:14">
      <c r="B27" s="140" t="s">
        <v>106</v>
      </c>
      <c r="C27" s="79">
        <v>0</v>
      </c>
      <c r="D27" s="79">
        <v>0</v>
      </c>
      <c r="E27" s="79">
        <v>0</v>
      </c>
      <c r="F27" s="79">
        <v>0</v>
      </c>
      <c r="G27" s="79">
        <v>0</v>
      </c>
      <c r="I27" s="6"/>
      <c r="J27" s="6"/>
      <c r="K27" s="6"/>
      <c r="L27" s="6"/>
      <c r="M27" s="6"/>
    </row>
    <row r="28" spans="2:14">
      <c r="B28" s="140" t="s">
        <v>9</v>
      </c>
      <c r="C28" s="79">
        <v>0</v>
      </c>
      <c r="D28" s="79">
        <v>0</v>
      </c>
      <c r="E28" s="79">
        <v>0</v>
      </c>
      <c r="F28" s="79">
        <v>0</v>
      </c>
      <c r="G28" s="79">
        <v>0</v>
      </c>
      <c r="I28" s="6"/>
      <c r="J28" s="6"/>
      <c r="K28" s="6"/>
      <c r="L28" s="6"/>
      <c r="M28" s="6"/>
    </row>
    <row r="29" spans="2:14">
      <c r="B29" s="140" t="s">
        <v>10</v>
      </c>
      <c r="C29" s="79">
        <v>0</v>
      </c>
      <c r="D29" s="79">
        <v>0</v>
      </c>
      <c r="E29" s="79">
        <v>0</v>
      </c>
      <c r="F29" s="79">
        <v>0</v>
      </c>
      <c r="G29" s="79">
        <v>0</v>
      </c>
      <c r="I29" s="6"/>
      <c r="J29" s="6"/>
      <c r="K29" s="6"/>
      <c r="L29" s="6"/>
      <c r="M29" s="6"/>
    </row>
    <row r="30" spans="2:14">
      <c r="B30" s="140" t="s">
        <v>11</v>
      </c>
      <c r="C30" s="79">
        <v>0</v>
      </c>
      <c r="D30" s="79">
        <v>0</v>
      </c>
      <c r="E30" s="79">
        <v>0</v>
      </c>
      <c r="F30" s="79">
        <v>0</v>
      </c>
      <c r="G30" s="79">
        <v>0</v>
      </c>
      <c r="I30" s="6"/>
      <c r="J30" s="6"/>
      <c r="K30" s="6"/>
      <c r="L30" s="6"/>
      <c r="M30" s="6"/>
    </row>
    <row r="31" spans="2:14">
      <c r="B31" s="140" t="s">
        <v>12</v>
      </c>
      <c r="C31" s="79">
        <v>2</v>
      </c>
      <c r="D31" s="79">
        <v>3</v>
      </c>
      <c r="E31" s="79">
        <v>0</v>
      </c>
      <c r="F31" s="79">
        <v>0</v>
      </c>
      <c r="G31" s="79">
        <v>0</v>
      </c>
      <c r="I31" s="6"/>
      <c r="J31" s="6"/>
      <c r="K31" s="6"/>
      <c r="L31" s="6"/>
      <c r="M31" s="6"/>
    </row>
    <row r="32" spans="2:14">
      <c r="B32" s="140" t="s">
        <v>13</v>
      </c>
      <c r="C32" s="79">
        <v>0</v>
      </c>
      <c r="D32" s="79">
        <v>0</v>
      </c>
      <c r="E32" s="79">
        <v>0</v>
      </c>
      <c r="F32" s="79">
        <v>0</v>
      </c>
      <c r="G32" s="79">
        <v>0</v>
      </c>
      <c r="I32" s="6"/>
      <c r="J32" s="6"/>
      <c r="K32" s="6"/>
      <c r="L32" s="6"/>
      <c r="M32" s="6"/>
    </row>
    <row r="33" spans="2:13">
      <c r="B33" s="277" t="s">
        <v>107</v>
      </c>
      <c r="C33" s="426">
        <f>SUM(C26:C32)</f>
        <v>2</v>
      </c>
      <c r="D33" s="426">
        <f t="shared" ref="D33:G33" si="1">SUM(D26:D32)</f>
        <v>3</v>
      </c>
      <c r="E33" s="426">
        <f t="shared" si="1"/>
        <v>0</v>
      </c>
      <c r="F33" s="426">
        <f t="shared" si="1"/>
        <v>0</v>
      </c>
      <c r="G33" s="426">
        <f t="shared" si="1"/>
        <v>0</v>
      </c>
      <c r="I33" s="6"/>
      <c r="J33" s="6"/>
      <c r="K33" s="6"/>
      <c r="L33" s="6"/>
      <c r="M33" s="6"/>
    </row>
    <row r="34" spans="2:13">
      <c r="D34" s="431"/>
    </row>
  </sheetData>
  <sheetProtection sheet="1" objects="1" scenarios="1" selectLockedCells="1" selectUnlockedCells="1"/>
  <mergeCells count="11">
    <mergeCell ref="B5:N5"/>
    <mergeCell ref="B14:F14"/>
    <mergeCell ref="E7:E8"/>
    <mergeCell ref="D7:D8"/>
    <mergeCell ref="C18:C19"/>
    <mergeCell ref="B18:B19"/>
    <mergeCell ref="B23:G23"/>
    <mergeCell ref="B24:G24"/>
    <mergeCell ref="B15:D15"/>
    <mergeCell ref="E15:F15"/>
    <mergeCell ref="B13:F13"/>
  </mergeCells>
  <pageMargins left="0.7" right="0.7" top="0.75" bottom="0.75" header="0.3" footer="0.3"/>
  <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tabColor rgb="FFFFC000"/>
  </sheetPr>
  <dimension ref="B1:O61"/>
  <sheetViews>
    <sheetView topLeftCell="A3" workbookViewId="0">
      <selection activeCell="J24" sqref="J24"/>
    </sheetView>
  </sheetViews>
  <sheetFormatPr defaultRowHeight="14.45"/>
  <cols>
    <col min="1" max="1" width="4.7109375" customWidth="1"/>
    <col min="3" max="3" width="18.7109375" customWidth="1"/>
    <col min="4" max="4" width="17.7109375" customWidth="1"/>
    <col min="5" max="5" width="24.28515625" customWidth="1"/>
    <col min="6" max="6" width="20" customWidth="1"/>
    <col min="7" max="7" width="20.5703125" customWidth="1"/>
    <col min="8" max="15" width="15.7109375" customWidth="1"/>
  </cols>
  <sheetData>
    <row r="1" spans="2:15">
      <c r="D1" s="6"/>
      <c r="I1" s="6"/>
      <c r="J1" s="6"/>
      <c r="K1" s="6"/>
      <c r="L1" s="6"/>
      <c r="M1" s="6"/>
    </row>
    <row r="2" spans="2:15">
      <c r="B2" t="s">
        <v>68</v>
      </c>
      <c r="D2" s="6"/>
      <c r="E2" s="9"/>
      <c r="I2" s="6"/>
      <c r="J2" s="6"/>
      <c r="K2" s="6"/>
      <c r="L2" s="6"/>
      <c r="M2" s="6"/>
    </row>
    <row r="3" spans="2:15" ht="75" customHeight="1">
      <c r="B3" s="1" t="s">
        <v>0</v>
      </c>
      <c r="C3" s="10" t="s">
        <v>69</v>
      </c>
      <c r="D3" s="1" t="s">
        <v>70</v>
      </c>
      <c r="E3" s="2" t="s">
        <v>71</v>
      </c>
      <c r="F3" s="13" t="s">
        <v>72</v>
      </c>
      <c r="G3" s="13" t="s">
        <v>73</v>
      </c>
      <c r="H3" s="14" t="s">
        <v>74</v>
      </c>
      <c r="I3" s="1" t="s">
        <v>75</v>
      </c>
      <c r="J3" s="1" t="s">
        <v>76</v>
      </c>
      <c r="K3" s="12" t="s">
        <v>77</v>
      </c>
      <c r="L3" s="12" t="s">
        <v>78</v>
      </c>
      <c r="M3" s="1" t="s">
        <v>79</v>
      </c>
      <c r="N3" s="1" t="s">
        <v>80</v>
      </c>
      <c r="O3" s="503" t="s">
        <v>81</v>
      </c>
    </row>
    <row r="4" spans="2:15">
      <c r="B4" s="1">
        <v>1</v>
      </c>
      <c r="C4" s="1">
        <f>B4+1</f>
        <v>2</v>
      </c>
      <c r="D4" s="1">
        <f t="shared" ref="D4:O4" si="0">C4+1</f>
        <v>3</v>
      </c>
      <c r="E4" s="1">
        <f t="shared" si="0"/>
        <v>4</v>
      </c>
      <c r="F4" s="1">
        <f t="shared" si="0"/>
        <v>5</v>
      </c>
      <c r="G4" s="1">
        <f t="shared" si="0"/>
        <v>6</v>
      </c>
      <c r="H4" s="1">
        <f t="shared" si="0"/>
        <v>7</v>
      </c>
      <c r="I4" s="1">
        <f t="shared" si="0"/>
        <v>8</v>
      </c>
      <c r="J4" s="1">
        <f t="shared" si="0"/>
        <v>9</v>
      </c>
      <c r="K4" s="1">
        <f t="shared" si="0"/>
        <v>10</v>
      </c>
      <c r="L4" s="1">
        <f t="shared" si="0"/>
        <v>11</v>
      </c>
      <c r="M4" s="1">
        <f t="shared" si="0"/>
        <v>12</v>
      </c>
      <c r="N4" s="1">
        <f t="shared" si="0"/>
        <v>13</v>
      </c>
      <c r="O4" s="1">
        <f t="shared" si="0"/>
        <v>14</v>
      </c>
    </row>
    <row r="5" spans="2:15" ht="15.6">
      <c r="B5" s="652" t="s">
        <v>1609</v>
      </c>
      <c r="C5" s="653"/>
      <c r="D5" s="653"/>
      <c r="E5" s="618"/>
      <c r="F5" s="653"/>
      <c r="G5" s="653"/>
      <c r="H5" s="653"/>
      <c r="I5" s="653"/>
      <c r="J5" s="653"/>
      <c r="K5" s="618"/>
      <c r="L5" s="653"/>
      <c r="M5" s="653"/>
      <c r="N5" s="654"/>
      <c r="O5" s="4"/>
    </row>
    <row r="6" spans="2:15" ht="30" customHeight="1">
      <c r="B6" s="5">
        <v>82</v>
      </c>
      <c r="C6" s="86" t="s">
        <v>83</v>
      </c>
      <c r="D6" s="659" t="s">
        <v>1610</v>
      </c>
      <c r="E6" s="740" t="s">
        <v>1611</v>
      </c>
      <c r="F6" s="256" t="s">
        <v>1612</v>
      </c>
      <c r="G6" s="593" t="s">
        <v>1613</v>
      </c>
      <c r="H6" s="15" t="s">
        <v>433</v>
      </c>
      <c r="I6" s="16"/>
      <c r="J6" s="16"/>
      <c r="K6" s="16"/>
      <c r="L6" s="16"/>
      <c r="M6" s="16"/>
      <c r="N6" s="4"/>
      <c r="O6" s="4"/>
    </row>
    <row r="7" spans="2:15" ht="30" customHeight="1">
      <c r="B7" s="5">
        <v>82</v>
      </c>
      <c r="C7" s="86" t="s">
        <v>83</v>
      </c>
      <c r="D7" s="661"/>
      <c r="E7" s="742"/>
      <c r="F7" s="256" t="s">
        <v>1614</v>
      </c>
      <c r="G7" s="593" t="s">
        <v>1615</v>
      </c>
      <c r="H7" s="15" t="s">
        <v>433</v>
      </c>
      <c r="I7" s="16"/>
      <c r="J7" s="16"/>
      <c r="K7" s="16"/>
      <c r="L7" s="16"/>
      <c r="M7" s="16"/>
      <c r="N7" s="4"/>
      <c r="O7" s="4"/>
    </row>
    <row r="8" spans="2:15" ht="30" customHeight="1">
      <c r="B8" s="5">
        <v>82</v>
      </c>
      <c r="C8" s="86" t="s">
        <v>83</v>
      </c>
      <c r="D8" s="659" t="s">
        <v>1616</v>
      </c>
      <c r="E8" s="860" t="s">
        <v>1617</v>
      </c>
      <c r="F8" s="256" t="s">
        <v>1618</v>
      </c>
      <c r="G8" s="593" t="s">
        <v>1619</v>
      </c>
      <c r="H8" s="15" t="s">
        <v>433</v>
      </c>
      <c r="I8" s="16"/>
      <c r="J8" s="16"/>
      <c r="K8" s="16"/>
      <c r="L8" s="16"/>
      <c r="M8" s="16"/>
      <c r="N8" s="4"/>
      <c r="O8" s="4"/>
    </row>
    <row r="9" spans="2:15" ht="30" customHeight="1">
      <c r="B9" s="5">
        <v>82</v>
      </c>
      <c r="C9" s="86" t="s">
        <v>83</v>
      </c>
      <c r="D9" s="660"/>
      <c r="E9" s="861"/>
      <c r="F9" s="256" t="s">
        <v>1620</v>
      </c>
      <c r="G9" s="593" t="s">
        <v>1621</v>
      </c>
      <c r="H9" s="15" t="s">
        <v>433</v>
      </c>
      <c r="I9" s="16"/>
      <c r="J9" s="16"/>
      <c r="K9" s="16"/>
      <c r="L9" s="16"/>
      <c r="M9" s="16"/>
      <c r="N9" s="4"/>
      <c r="O9" s="4"/>
    </row>
    <row r="10" spans="2:15" ht="30" customHeight="1">
      <c r="B10" s="5">
        <v>82</v>
      </c>
      <c r="C10" s="86" t="s">
        <v>83</v>
      </c>
      <c r="D10" s="863"/>
      <c r="E10" s="862"/>
      <c r="F10" s="256" t="s">
        <v>1622</v>
      </c>
      <c r="G10" s="593" t="s">
        <v>1623</v>
      </c>
      <c r="H10" s="15" t="s">
        <v>433</v>
      </c>
      <c r="I10" s="16"/>
      <c r="J10" s="16"/>
      <c r="K10" s="16"/>
      <c r="L10" s="16"/>
      <c r="M10" s="16"/>
      <c r="N10" s="4"/>
      <c r="O10" s="4"/>
    </row>
    <row r="11" spans="2:15" ht="30" customHeight="1">
      <c r="B11" s="5">
        <v>82</v>
      </c>
      <c r="C11" s="86" t="s">
        <v>83</v>
      </c>
      <c r="D11" s="864" t="s">
        <v>1624</v>
      </c>
      <c r="E11" s="860" t="s">
        <v>1625</v>
      </c>
      <c r="F11" s="256" t="s">
        <v>1626</v>
      </c>
      <c r="G11" s="593" t="s">
        <v>1627</v>
      </c>
      <c r="H11" s="15" t="s">
        <v>433</v>
      </c>
      <c r="I11" s="16"/>
      <c r="J11" s="16"/>
      <c r="K11" s="16"/>
      <c r="L11" s="16"/>
      <c r="M11" s="16"/>
      <c r="N11" s="5"/>
      <c r="O11" s="4"/>
    </row>
    <row r="12" spans="2:15" ht="30" customHeight="1">
      <c r="B12" s="5">
        <v>82</v>
      </c>
      <c r="C12" s="86" t="s">
        <v>83</v>
      </c>
      <c r="D12" s="660"/>
      <c r="E12" s="861"/>
      <c r="F12" s="256" t="s">
        <v>1628</v>
      </c>
      <c r="G12" s="593" t="s">
        <v>1629</v>
      </c>
      <c r="H12" s="15" t="s">
        <v>433</v>
      </c>
      <c r="I12" s="19"/>
      <c r="J12" s="16"/>
      <c r="K12" s="16"/>
      <c r="L12" s="16"/>
      <c r="M12" s="16"/>
      <c r="N12" s="5"/>
      <c r="O12" s="4"/>
    </row>
    <row r="13" spans="2:15" ht="30" customHeight="1">
      <c r="B13" s="5">
        <v>82</v>
      </c>
      <c r="C13" s="86" t="s">
        <v>83</v>
      </c>
      <c r="D13" s="660"/>
      <c r="E13" s="861"/>
      <c r="F13" s="256" t="s">
        <v>1630</v>
      </c>
      <c r="G13" s="593" t="s">
        <v>1631</v>
      </c>
      <c r="H13" s="15" t="s">
        <v>433</v>
      </c>
      <c r="I13" s="19"/>
      <c r="J13" s="16"/>
      <c r="K13" s="16"/>
      <c r="L13" s="16"/>
      <c r="M13" s="16"/>
      <c r="N13" s="5"/>
      <c r="O13" s="4"/>
    </row>
    <row r="14" spans="2:15" ht="30" customHeight="1">
      <c r="B14" s="5">
        <v>82</v>
      </c>
      <c r="C14" s="86" t="s">
        <v>83</v>
      </c>
      <c r="D14" s="660"/>
      <c r="E14" s="861"/>
      <c r="F14" s="256" t="s">
        <v>1632</v>
      </c>
      <c r="G14" s="593" t="s">
        <v>1633</v>
      </c>
      <c r="H14" s="15" t="s">
        <v>433</v>
      </c>
      <c r="I14" s="19"/>
      <c r="J14" s="16"/>
      <c r="K14" s="16"/>
      <c r="L14" s="16"/>
      <c r="M14" s="16"/>
      <c r="N14" s="5"/>
      <c r="O14" s="4"/>
    </row>
    <row r="15" spans="2:15" ht="30" customHeight="1">
      <c r="B15" s="5">
        <v>82</v>
      </c>
      <c r="C15" s="86" t="s">
        <v>83</v>
      </c>
      <c r="D15" s="661"/>
      <c r="E15" s="862"/>
      <c r="F15" s="256" t="s">
        <v>1634</v>
      </c>
      <c r="G15" s="593" t="s">
        <v>1635</v>
      </c>
      <c r="H15" s="15" t="s">
        <v>433</v>
      </c>
      <c r="I15" s="16"/>
      <c r="J15" s="16"/>
      <c r="K15" s="16"/>
      <c r="L15" s="16"/>
      <c r="M15" s="16"/>
      <c r="N15" s="4"/>
      <c r="O15" s="4"/>
    </row>
    <row r="16" spans="2:15" ht="30" customHeight="1">
      <c r="B16" s="5">
        <v>82</v>
      </c>
      <c r="C16" s="86" t="s">
        <v>83</v>
      </c>
      <c r="D16" s="659" t="s">
        <v>1636</v>
      </c>
      <c r="E16" s="861" t="s">
        <v>1637</v>
      </c>
      <c r="F16" s="256" t="s">
        <v>1638</v>
      </c>
      <c r="G16" s="593" t="s">
        <v>1639</v>
      </c>
      <c r="H16" s="15" t="s">
        <v>433</v>
      </c>
      <c r="I16" s="16"/>
      <c r="J16" s="16"/>
      <c r="K16" s="16"/>
      <c r="L16" s="16"/>
      <c r="M16" s="16"/>
      <c r="N16" s="4"/>
      <c r="O16" s="4"/>
    </row>
    <row r="17" spans="2:15" ht="30" customHeight="1">
      <c r="B17" s="5">
        <v>82</v>
      </c>
      <c r="C17" s="86" t="s">
        <v>83</v>
      </c>
      <c r="D17" s="660"/>
      <c r="E17" s="861"/>
      <c r="F17" s="256" t="s">
        <v>1640</v>
      </c>
      <c r="G17" s="593" t="s">
        <v>1641</v>
      </c>
      <c r="H17" s="15" t="s">
        <v>433</v>
      </c>
      <c r="I17" s="16"/>
      <c r="J17" s="16"/>
      <c r="K17" s="16"/>
      <c r="L17" s="16"/>
      <c r="M17" s="16"/>
      <c r="N17" s="4"/>
      <c r="O17" s="4"/>
    </row>
    <row r="18" spans="2:15" ht="42" customHeight="1">
      <c r="B18" s="5">
        <v>82</v>
      </c>
      <c r="C18" s="86" t="s">
        <v>83</v>
      </c>
      <c r="D18" s="660"/>
      <c r="E18" s="861"/>
      <c r="F18" s="256" t="s">
        <v>1642</v>
      </c>
      <c r="G18" s="593" t="s">
        <v>1643</v>
      </c>
      <c r="H18" s="17" t="s">
        <v>1644</v>
      </c>
      <c r="I18" s="16"/>
      <c r="J18" s="16"/>
      <c r="K18" s="16"/>
      <c r="L18" s="16"/>
      <c r="M18" s="16"/>
      <c r="N18" s="4"/>
      <c r="O18" s="4"/>
    </row>
    <row r="19" spans="2:15" ht="39" customHeight="1">
      <c r="B19" s="5">
        <v>82</v>
      </c>
      <c r="C19" s="86" t="s">
        <v>83</v>
      </c>
      <c r="D19" s="660"/>
      <c r="E19" s="861"/>
      <c r="F19" s="256" t="s">
        <v>1645</v>
      </c>
      <c r="G19" s="593" t="s">
        <v>1646</v>
      </c>
      <c r="H19" s="17" t="s">
        <v>607</v>
      </c>
      <c r="I19" s="16"/>
      <c r="J19" s="16"/>
      <c r="K19" s="16"/>
      <c r="L19" s="16"/>
      <c r="M19" s="16"/>
      <c r="N19" s="4"/>
      <c r="O19" s="4"/>
    </row>
    <row r="20" spans="2:15" ht="30" customHeight="1">
      <c r="B20" s="5">
        <v>82</v>
      </c>
      <c r="C20" s="86" t="s">
        <v>83</v>
      </c>
      <c r="D20" s="863"/>
      <c r="E20" s="862"/>
      <c r="F20" s="256" t="s">
        <v>1647</v>
      </c>
      <c r="G20" s="593" t="s">
        <v>1648</v>
      </c>
      <c r="H20" s="17" t="s">
        <v>607</v>
      </c>
      <c r="I20" s="16"/>
      <c r="J20" s="16"/>
      <c r="K20" s="16"/>
      <c r="L20" s="16"/>
      <c r="M20" s="16"/>
      <c r="N20" s="4"/>
      <c r="O20" s="4"/>
    </row>
    <row r="21" spans="2:15" ht="30" customHeight="1">
      <c r="B21" s="5">
        <v>82</v>
      </c>
      <c r="C21" s="86" t="s">
        <v>83</v>
      </c>
      <c r="D21" s="864" t="s">
        <v>1649</v>
      </c>
      <c r="E21" s="861" t="s">
        <v>1650</v>
      </c>
      <c r="F21" s="256" t="s">
        <v>1651</v>
      </c>
      <c r="G21" s="593" t="s">
        <v>1652</v>
      </c>
      <c r="H21" s="17" t="s">
        <v>1653</v>
      </c>
      <c r="I21" s="16"/>
      <c r="J21" s="16"/>
      <c r="K21" s="16"/>
      <c r="L21" s="16"/>
      <c r="M21" s="16"/>
      <c r="N21" s="4"/>
      <c r="O21" s="4"/>
    </row>
    <row r="22" spans="2:15" ht="30" customHeight="1">
      <c r="B22" s="5">
        <v>82</v>
      </c>
      <c r="C22" s="86" t="s">
        <v>83</v>
      </c>
      <c r="D22" s="661"/>
      <c r="E22" s="861"/>
      <c r="F22" s="256" t="s">
        <v>1654</v>
      </c>
      <c r="G22" s="593" t="s">
        <v>1655</v>
      </c>
      <c r="H22" s="17" t="s">
        <v>1644</v>
      </c>
      <c r="I22" s="16"/>
      <c r="J22" s="16"/>
      <c r="K22" s="16"/>
      <c r="L22" s="16"/>
      <c r="M22" s="16"/>
      <c r="N22" s="4"/>
      <c r="O22" s="4"/>
    </row>
    <row r="23" spans="2:15" ht="30" customHeight="1">
      <c r="B23" s="5">
        <v>82</v>
      </c>
      <c r="C23" s="86" t="s">
        <v>83</v>
      </c>
      <c r="D23" s="713" t="s">
        <v>1656</v>
      </c>
      <c r="E23" s="859" t="s">
        <v>1657</v>
      </c>
      <c r="F23" s="256" t="s">
        <v>1658</v>
      </c>
      <c r="G23" s="1050" t="s">
        <v>1659</v>
      </c>
      <c r="H23" s="17" t="s">
        <v>607</v>
      </c>
      <c r="I23" s="16"/>
      <c r="J23" s="19"/>
      <c r="K23" s="16"/>
      <c r="L23" s="16"/>
      <c r="M23" s="16"/>
      <c r="N23" s="4"/>
      <c r="O23" s="4"/>
    </row>
    <row r="24" spans="2:15" ht="30" customHeight="1">
      <c r="B24" s="5">
        <v>82</v>
      </c>
      <c r="C24" s="86" t="s">
        <v>83</v>
      </c>
      <c r="D24" s="714"/>
      <c r="E24" s="859"/>
      <c r="F24" s="256" t="s">
        <v>1660</v>
      </c>
      <c r="G24" s="1050" t="s">
        <v>1661</v>
      </c>
      <c r="H24" s="17" t="s">
        <v>1662</v>
      </c>
      <c r="I24" s="16"/>
      <c r="J24" s="19"/>
      <c r="K24" s="16"/>
      <c r="L24" s="16"/>
      <c r="M24" s="16"/>
      <c r="N24" s="4"/>
      <c r="O24" s="4"/>
    </row>
    <row r="25" spans="2:15" ht="30" customHeight="1">
      <c r="B25" s="5">
        <v>82</v>
      </c>
      <c r="C25" s="86" t="s">
        <v>83</v>
      </c>
      <c r="D25" s="732"/>
      <c r="E25" s="859"/>
      <c r="F25" s="256" t="s">
        <v>1663</v>
      </c>
      <c r="G25" s="593" t="s">
        <v>1664</v>
      </c>
      <c r="H25" s="17" t="s">
        <v>433</v>
      </c>
      <c r="I25" s="16"/>
      <c r="J25" s="19"/>
      <c r="K25" s="16"/>
      <c r="L25" s="16"/>
      <c r="M25" s="5"/>
      <c r="N25" s="4"/>
      <c r="O25" s="4"/>
    </row>
    <row r="26" spans="2:15">
      <c r="D26" s="6"/>
      <c r="I26" s="6"/>
      <c r="J26" s="6"/>
      <c r="K26" s="6"/>
      <c r="L26" s="6"/>
      <c r="M26" s="6"/>
    </row>
    <row r="27" spans="2:15">
      <c r="D27" s="6"/>
      <c r="I27" s="6"/>
      <c r="J27" s="6"/>
      <c r="K27" s="6"/>
      <c r="L27" s="6"/>
      <c r="M27" s="6"/>
    </row>
    <row r="28" spans="2:15">
      <c r="D28" s="6"/>
      <c r="I28" s="6"/>
      <c r="J28" s="6"/>
      <c r="K28" s="6"/>
      <c r="L28" s="6"/>
      <c r="M28" s="6"/>
    </row>
    <row r="29" spans="2:15">
      <c r="D29" s="6"/>
      <c r="I29" s="6"/>
      <c r="J29" s="6"/>
      <c r="K29" s="6"/>
      <c r="L29" s="6"/>
      <c r="M29" s="6"/>
      <c r="N29" s="6"/>
    </row>
    <row r="30" spans="2:15">
      <c r="D30" s="6"/>
      <c r="I30" s="6"/>
      <c r="J30" s="6"/>
      <c r="K30" s="6"/>
      <c r="L30" s="6"/>
      <c r="M30" s="6"/>
      <c r="N30" s="6"/>
    </row>
    <row r="31" spans="2:15">
      <c r="B31" s="637" t="s">
        <v>90</v>
      </c>
      <c r="C31" s="638"/>
      <c r="D31" s="638"/>
      <c r="E31" s="638"/>
      <c r="F31" s="639"/>
      <c r="I31" s="6"/>
      <c r="J31" s="6"/>
      <c r="K31" s="6"/>
      <c r="L31" s="6"/>
      <c r="M31" s="6"/>
      <c r="N31" s="6"/>
    </row>
    <row r="32" spans="2:15" ht="14.45" customHeight="1">
      <c r="B32" s="640" t="s">
        <v>91</v>
      </c>
      <c r="C32" s="640"/>
      <c r="D32" s="640"/>
      <c r="E32" s="640"/>
      <c r="F32" s="640"/>
      <c r="G32" s="8"/>
      <c r="I32" s="6"/>
      <c r="J32" s="6"/>
      <c r="K32" s="6"/>
      <c r="L32" s="6"/>
      <c r="M32" s="6"/>
      <c r="N32" s="6"/>
    </row>
    <row r="33" spans="2:14" ht="15" customHeight="1">
      <c r="B33" s="632" t="s">
        <v>92</v>
      </c>
      <c r="C33" s="633"/>
      <c r="D33" s="634"/>
      <c r="E33" s="630" t="s">
        <v>93</v>
      </c>
      <c r="F33" s="631"/>
      <c r="I33" s="6"/>
      <c r="J33" s="6"/>
      <c r="K33" s="6"/>
      <c r="L33" s="6"/>
      <c r="M33" s="6"/>
      <c r="N33" s="6"/>
    </row>
    <row r="34" spans="2:14" ht="57.95">
      <c r="B34" s="2" t="s">
        <v>70</v>
      </c>
      <c r="C34" s="1" t="s">
        <v>71</v>
      </c>
      <c r="D34" s="891" t="s">
        <v>114</v>
      </c>
      <c r="E34" s="7" t="s">
        <v>94</v>
      </c>
      <c r="F34" s="1" t="s">
        <v>95</v>
      </c>
      <c r="H34" s="32"/>
      <c r="I34" s="6"/>
      <c r="J34" s="6"/>
      <c r="K34" s="6"/>
      <c r="L34" s="6"/>
      <c r="M34" s="6"/>
      <c r="N34" s="6"/>
    </row>
    <row r="35" spans="2:14" ht="36.75" customHeight="1">
      <c r="B35" s="872" t="s">
        <v>1610</v>
      </c>
      <c r="C35" s="820" t="s">
        <v>1611</v>
      </c>
      <c r="D35" s="28" t="s">
        <v>1613</v>
      </c>
      <c r="E35" s="28" t="s">
        <v>1665</v>
      </c>
      <c r="F35" s="28" t="s">
        <v>1666</v>
      </c>
      <c r="H35" s="31"/>
      <c r="I35" s="8"/>
      <c r="J35" s="6"/>
      <c r="K35" s="6"/>
      <c r="L35" s="6"/>
      <c r="M35" s="6"/>
      <c r="N35" s="6"/>
    </row>
    <row r="36" spans="2:14" ht="33" customHeight="1">
      <c r="B36" s="819"/>
      <c r="C36" s="845"/>
      <c r="D36" s="28" t="s">
        <v>1615</v>
      </c>
      <c r="E36" s="28" t="s">
        <v>1667</v>
      </c>
      <c r="F36" s="28" t="s">
        <v>1615</v>
      </c>
      <c r="H36" s="31"/>
      <c r="I36" s="8"/>
      <c r="J36" s="6"/>
      <c r="K36" s="6"/>
      <c r="L36" s="6"/>
      <c r="M36" s="6"/>
      <c r="N36" s="6"/>
    </row>
    <row r="37" spans="2:14" ht="27" customHeight="1">
      <c r="B37" s="166" t="s">
        <v>1616</v>
      </c>
      <c r="C37" s="502" t="s">
        <v>1617</v>
      </c>
      <c r="D37" s="28"/>
      <c r="E37" s="28" t="s">
        <v>1668</v>
      </c>
      <c r="F37" s="28" t="s">
        <v>1619</v>
      </c>
      <c r="H37" s="120"/>
      <c r="I37" s="120"/>
      <c r="J37" s="6"/>
      <c r="K37" s="6"/>
      <c r="L37" s="6"/>
      <c r="M37" s="6"/>
      <c r="N37" s="6"/>
    </row>
    <row r="38" spans="2:14" ht="30.75" customHeight="1">
      <c r="B38" s="817" t="s">
        <v>1624</v>
      </c>
      <c r="C38" s="672" t="s">
        <v>1625</v>
      </c>
      <c r="D38" s="28" t="s">
        <v>1627</v>
      </c>
      <c r="E38" s="28" t="s">
        <v>1669</v>
      </c>
      <c r="F38" s="28" t="s">
        <v>1627</v>
      </c>
      <c r="H38" s="120"/>
      <c r="I38" s="120"/>
      <c r="J38" s="6"/>
      <c r="K38" s="6"/>
      <c r="L38" s="6"/>
      <c r="M38" s="6"/>
      <c r="N38" s="6"/>
    </row>
    <row r="39" spans="2:14" ht="30.6" customHeight="1">
      <c r="B39" s="854"/>
      <c r="C39" s="816"/>
      <c r="D39" s="28" t="s">
        <v>1633</v>
      </c>
      <c r="E39" s="28" t="s">
        <v>1670</v>
      </c>
      <c r="F39" s="28" t="s">
        <v>1671</v>
      </c>
      <c r="H39" s="120"/>
      <c r="I39" s="120"/>
      <c r="J39" s="6"/>
      <c r="K39" s="6"/>
      <c r="L39" s="6"/>
      <c r="M39" s="6"/>
      <c r="N39" s="6"/>
    </row>
    <row r="40" spans="2:14" ht="33.75" customHeight="1">
      <c r="B40" s="865" t="s">
        <v>1636</v>
      </c>
      <c r="C40" s="867" t="s">
        <v>1637</v>
      </c>
      <c r="D40" s="28" t="s">
        <v>1639</v>
      </c>
      <c r="E40" s="28" t="s">
        <v>1672</v>
      </c>
      <c r="F40" s="28" t="s">
        <v>1639</v>
      </c>
      <c r="H40" s="120"/>
      <c r="I40" s="120"/>
    </row>
    <row r="41" spans="2:14" ht="45.75" customHeight="1">
      <c r="B41" s="866"/>
      <c r="C41" s="868"/>
      <c r="D41" s="28" t="s">
        <v>1643</v>
      </c>
      <c r="E41" s="28" t="s">
        <v>1673</v>
      </c>
      <c r="F41" s="28" t="s">
        <v>1674</v>
      </c>
      <c r="H41" s="120"/>
      <c r="I41" s="120"/>
    </row>
    <row r="42" spans="2:14" ht="53.25" customHeight="1">
      <c r="B42" s="866"/>
      <c r="C42" s="868"/>
      <c r="D42" s="28" t="s">
        <v>1646</v>
      </c>
      <c r="E42" s="28" t="s">
        <v>1675</v>
      </c>
      <c r="F42" s="28" t="s">
        <v>1676</v>
      </c>
      <c r="H42" s="120"/>
      <c r="I42" s="120"/>
    </row>
    <row r="43" spans="2:14" ht="48.95" customHeight="1">
      <c r="B43" s="871"/>
      <c r="C43" s="870"/>
      <c r="D43" s="28" t="s">
        <v>1648</v>
      </c>
      <c r="E43" s="28" t="s">
        <v>1677</v>
      </c>
      <c r="F43" s="28" t="s">
        <v>1678</v>
      </c>
      <c r="H43" s="120"/>
      <c r="I43" s="120"/>
    </row>
    <row r="44" spans="2:14" ht="43.5" customHeight="1">
      <c r="B44" s="865" t="s">
        <v>1649</v>
      </c>
      <c r="C44" s="867" t="s">
        <v>1650</v>
      </c>
      <c r="D44" s="28" t="s">
        <v>1655</v>
      </c>
      <c r="E44" s="28" t="s">
        <v>1679</v>
      </c>
      <c r="F44" s="28" t="s">
        <v>1680</v>
      </c>
      <c r="H44" s="120"/>
      <c r="I44" s="120"/>
    </row>
    <row r="45" spans="2:14" ht="45" customHeight="1">
      <c r="B45" s="866"/>
      <c r="C45" s="868"/>
      <c r="D45" s="28" t="s">
        <v>1652</v>
      </c>
      <c r="E45" s="28" t="s">
        <v>1681</v>
      </c>
      <c r="F45" s="28" t="s">
        <v>1682</v>
      </c>
      <c r="H45" s="120"/>
      <c r="I45" s="120"/>
    </row>
    <row r="46" spans="2:14" ht="39" customHeight="1">
      <c r="B46" s="865" t="s">
        <v>1656</v>
      </c>
      <c r="C46" s="867" t="s">
        <v>1683</v>
      </c>
      <c r="D46" s="28" t="s">
        <v>1659</v>
      </c>
      <c r="E46" s="28" t="s">
        <v>1684</v>
      </c>
      <c r="F46" s="28" t="s">
        <v>1659</v>
      </c>
      <c r="H46" s="120"/>
      <c r="I46" s="120"/>
    </row>
    <row r="47" spans="2:14" ht="39.75" customHeight="1">
      <c r="B47" s="866"/>
      <c r="C47" s="868"/>
      <c r="D47" s="28" t="s">
        <v>1661</v>
      </c>
      <c r="E47" s="28" t="s">
        <v>1685</v>
      </c>
      <c r="F47" s="28" t="s">
        <v>1686</v>
      </c>
      <c r="H47" s="120"/>
      <c r="I47" s="120"/>
    </row>
    <row r="48" spans="2:14" ht="59.45" customHeight="1">
      <c r="B48" s="737"/>
      <c r="C48" s="869"/>
      <c r="D48" s="28" t="s">
        <v>1664</v>
      </c>
      <c r="E48" s="28" t="s">
        <v>1687</v>
      </c>
      <c r="F48" s="28" t="s">
        <v>1688</v>
      </c>
      <c r="H48" s="120"/>
      <c r="I48" s="120"/>
    </row>
    <row r="51" spans="2:13" ht="30.75" customHeight="1">
      <c r="B51" s="635" t="s">
        <v>99</v>
      </c>
      <c r="C51" s="635"/>
      <c r="D51" s="635"/>
      <c r="E51" s="635"/>
      <c r="F51" s="635"/>
      <c r="G51" s="635"/>
      <c r="I51" s="6"/>
      <c r="J51" s="6"/>
      <c r="K51" s="6"/>
      <c r="L51" s="6"/>
      <c r="M51" s="6"/>
    </row>
    <row r="52" spans="2:13">
      <c r="B52" s="830" t="s">
        <v>100</v>
      </c>
      <c r="C52" s="830"/>
      <c r="D52" s="830"/>
      <c r="E52" s="830"/>
      <c r="F52" s="830"/>
      <c r="G52" s="830"/>
      <c r="I52" s="6"/>
      <c r="J52" s="6"/>
      <c r="K52" s="6"/>
      <c r="L52" s="6"/>
      <c r="M52" s="6"/>
    </row>
    <row r="53" spans="2:13" ht="29.1">
      <c r="B53" s="447"/>
      <c r="C53" s="89" t="s">
        <v>101</v>
      </c>
      <c r="D53" s="89" t="s">
        <v>102</v>
      </c>
      <c r="E53" s="89" t="s">
        <v>103</v>
      </c>
      <c r="F53" s="89" t="s">
        <v>104</v>
      </c>
      <c r="G53" s="89" t="s">
        <v>105</v>
      </c>
      <c r="I53" s="6"/>
      <c r="J53" s="6"/>
      <c r="K53" s="6"/>
      <c r="L53" s="6"/>
      <c r="M53" s="6"/>
    </row>
    <row r="54" spans="2:13">
      <c r="B54" s="415" t="s">
        <v>7</v>
      </c>
      <c r="C54" s="190">
        <v>0</v>
      </c>
      <c r="D54" s="190">
        <v>0</v>
      </c>
      <c r="E54" s="190">
        <v>0</v>
      </c>
      <c r="F54" s="190">
        <v>0</v>
      </c>
      <c r="G54" s="190">
        <v>0</v>
      </c>
      <c r="I54" s="6"/>
      <c r="J54" s="6"/>
      <c r="K54" s="6"/>
      <c r="L54" s="6"/>
      <c r="M54" s="6"/>
    </row>
    <row r="55" spans="2:13">
      <c r="B55" s="140" t="s">
        <v>106</v>
      </c>
      <c r="C55" s="79">
        <v>0</v>
      </c>
      <c r="D55" s="79">
        <v>0</v>
      </c>
      <c r="E55" s="79">
        <v>0</v>
      </c>
      <c r="F55" s="79">
        <v>0</v>
      </c>
      <c r="G55" s="79">
        <v>0</v>
      </c>
      <c r="I55" s="6"/>
      <c r="J55" s="6"/>
      <c r="K55" s="6"/>
      <c r="L55" s="6"/>
      <c r="M55" s="6"/>
    </row>
    <row r="56" spans="2:13">
      <c r="B56" s="140" t="s">
        <v>9</v>
      </c>
      <c r="C56" s="79">
        <v>0</v>
      </c>
      <c r="D56" s="79">
        <v>0</v>
      </c>
      <c r="E56" s="79">
        <v>0</v>
      </c>
      <c r="F56" s="79">
        <v>0</v>
      </c>
      <c r="G56" s="79">
        <v>0</v>
      </c>
      <c r="I56" s="6"/>
      <c r="J56" s="6"/>
      <c r="K56" s="6"/>
      <c r="L56" s="6"/>
      <c r="M56" s="6"/>
    </row>
    <row r="57" spans="2:13">
      <c r="B57" s="140" t="s">
        <v>10</v>
      </c>
      <c r="C57" s="79">
        <v>0</v>
      </c>
      <c r="D57" s="79">
        <v>0</v>
      </c>
      <c r="E57" s="79">
        <v>0</v>
      </c>
      <c r="F57" s="79">
        <v>0</v>
      </c>
      <c r="G57" s="79">
        <v>0</v>
      </c>
      <c r="I57" s="6"/>
      <c r="J57" s="6"/>
      <c r="K57" s="6"/>
      <c r="L57" s="6"/>
      <c r="M57" s="6"/>
    </row>
    <row r="58" spans="2:13">
      <c r="B58" s="140" t="s">
        <v>11</v>
      </c>
      <c r="C58" s="79">
        <v>0</v>
      </c>
      <c r="D58" s="79">
        <v>0</v>
      </c>
      <c r="E58" s="79">
        <v>0</v>
      </c>
      <c r="F58" s="79">
        <v>0</v>
      </c>
      <c r="G58" s="79">
        <v>0</v>
      </c>
      <c r="I58" s="6"/>
      <c r="J58" s="6"/>
      <c r="K58" s="6"/>
      <c r="L58" s="6"/>
      <c r="M58" s="6"/>
    </row>
    <row r="59" spans="2:13">
      <c r="B59" s="140" t="s">
        <v>12</v>
      </c>
      <c r="C59" s="79">
        <v>6</v>
      </c>
      <c r="D59" s="79">
        <v>14</v>
      </c>
      <c r="E59" s="79">
        <v>0</v>
      </c>
      <c r="F59" s="79">
        <v>0</v>
      </c>
      <c r="G59" s="79">
        <v>0</v>
      </c>
      <c r="I59" s="6"/>
      <c r="J59" s="6"/>
      <c r="K59" s="6"/>
      <c r="L59" s="6"/>
      <c r="M59" s="6"/>
    </row>
    <row r="60" spans="2:13">
      <c r="B60" s="140" t="s">
        <v>13</v>
      </c>
      <c r="C60" s="79">
        <v>0</v>
      </c>
      <c r="D60" s="79">
        <v>0</v>
      </c>
      <c r="E60" s="79">
        <v>0</v>
      </c>
      <c r="F60" s="79">
        <v>0</v>
      </c>
      <c r="G60" s="79">
        <v>0</v>
      </c>
      <c r="I60" s="6"/>
      <c r="J60" s="6"/>
      <c r="K60" s="6"/>
      <c r="L60" s="6"/>
      <c r="M60" s="6"/>
    </row>
    <row r="61" spans="2:13">
      <c r="B61" s="277" t="s">
        <v>107</v>
      </c>
      <c r="C61" s="426">
        <f>SUM(C54:C60)</f>
        <v>6</v>
      </c>
      <c r="D61" s="426">
        <f t="shared" ref="D61:G61" si="1">SUM(D54:D60)</f>
        <v>14</v>
      </c>
      <c r="E61" s="426">
        <f t="shared" si="1"/>
        <v>0</v>
      </c>
      <c r="F61" s="426">
        <f t="shared" si="1"/>
        <v>0</v>
      </c>
      <c r="G61" s="426">
        <f t="shared" si="1"/>
        <v>0</v>
      </c>
      <c r="I61" s="6"/>
      <c r="J61" s="6"/>
      <c r="K61" s="6"/>
      <c r="L61" s="6"/>
      <c r="M61" s="6"/>
    </row>
  </sheetData>
  <sheetProtection sheet="1" objects="1" scenarios="1" selectLockedCells="1" selectUnlockedCells="1"/>
  <mergeCells count="29">
    <mergeCell ref="B51:G51"/>
    <mergeCell ref="B52:G52"/>
    <mergeCell ref="B33:D33"/>
    <mergeCell ref="E33:F33"/>
    <mergeCell ref="B31:F31"/>
    <mergeCell ref="B46:B48"/>
    <mergeCell ref="C46:C48"/>
    <mergeCell ref="C40:C43"/>
    <mergeCell ref="B40:B43"/>
    <mergeCell ref="B35:B36"/>
    <mergeCell ref="C35:C36"/>
    <mergeCell ref="B38:B39"/>
    <mergeCell ref="C38:C39"/>
    <mergeCell ref="B44:B45"/>
    <mergeCell ref="C44:C45"/>
    <mergeCell ref="B5:N5"/>
    <mergeCell ref="D6:D7"/>
    <mergeCell ref="E6:E7"/>
    <mergeCell ref="B32:F32"/>
    <mergeCell ref="D23:D25"/>
    <mergeCell ref="E23:E25"/>
    <mergeCell ref="E8:E10"/>
    <mergeCell ref="D8:D10"/>
    <mergeCell ref="E11:E15"/>
    <mergeCell ref="E16:E20"/>
    <mergeCell ref="E21:E22"/>
    <mergeCell ref="D11:D15"/>
    <mergeCell ref="D16:D20"/>
    <mergeCell ref="D21:D22"/>
  </mergeCells>
  <pageMargins left="0.7" right="0.7" top="0.75" bottom="0.75" header="0.3" footer="0.3"/>
  <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tabColor rgb="FFFFC000"/>
  </sheetPr>
  <dimension ref="B1:O29"/>
  <sheetViews>
    <sheetView workbookViewId="0">
      <selection activeCell="F31" sqref="F31"/>
    </sheetView>
  </sheetViews>
  <sheetFormatPr defaultRowHeight="14.45"/>
  <cols>
    <col min="1" max="1" width="5" customWidth="1"/>
    <col min="2" max="2" width="15.7109375" customWidth="1"/>
    <col min="3" max="3" width="20.42578125" customWidth="1"/>
    <col min="4" max="4" width="14.28515625" customWidth="1"/>
    <col min="5" max="5" width="16" customWidth="1"/>
    <col min="6" max="6" width="18.42578125" customWidth="1"/>
    <col min="7" max="15" width="15.7109375" customWidth="1"/>
  </cols>
  <sheetData>
    <row r="1" spans="2:15">
      <c r="D1" s="6"/>
      <c r="I1" s="6"/>
      <c r="J1" s="6"/>
      <c r="K1" s="6"/>
      <c r="L1" s="6"/>
      <c r="M1" s="6"/>
    </row>
    <row r="2" spans="2:15">
      <c r="B2" t="s">
        <v>68</v>
      </c>
      <c r="D2" s="6"/>
      <c r="E2" s="9"/>
      <c r="I2" s="6"/>
      <c r="J2" s="6"/>
      <c r="K2" s="6"/>
      <c r="L2" s="6"/>
      <c r="M2" s="6"/>
    </row>
    <row r="3" spans="2:15" ht="75" customHeight="1">
      <c r="B3" s="1" t="s">
        <v>0</v>
      </c>
      <c r="C3" s="10" t="s">
        <v>69</v>
      </c>
      <c r="D3" s="1" t="s">
        <v>70</v>
      </c>
      <c r="E3" s="2" t="s">
        <v>71</v>
      </c>
      <c r="F3" s="13" t="s">
        <v>72</v>
      </c>
      <c r="G3" s="13" t="s">
        <v>73</v>
      </c>
      <c r="H3" s="14" t="s">
        <v>74</v>
      </c>
      <c r="I3" s="1" t="s">
        <v>75</v>
      </c>
      <c r="J3" s="1" t="s">
        <v>76</v>
      </c>
      <c r="K3" s="12" t="s">
        <v>77</v>
      </c>
      <c r="L3" s="12" t="s">
        <v>78</v>
      </c>
      <c r="M3" s="1" t="s">
        <v>79</v>
      </c>
      <c r="N3" s="1" t="s">
        <v>80</v>
      </c>
      <c r="O3" s="503" t="s">
        <v>81</v>
      </c>
    </row>
    <row r="4" spans="2:15">
      <c r="B4" s="1">
        <v>1</v>
      </c>
      <c r="C4" s="1">
        <f>B4+1</f>
        <v>2</v>
      </c>
      <c r="D4" s="1">
        <f t="shared" ref="D4:O4" si="0">C4+1</f>
        <v>3</v>
      </c>
      <c r="E4" s="1">
        <f t="shared" si="0"/>
        <v>4</v>
      </c>
      <c r="F4" s="1">
        <f t="shared" si="0"/>
        <v>5</v>
      </c>
      <c r="G4" s="1">
        <f t="shared" si="0"/>
        <v>6</v>
      </c>
      <c r="H4" s="1">
        <f t="shared" si="0"/>
        <v>7</v>
      </c>
      <c r="I4" s="1">
        <f t="shared" si="0"/>
        <v>8</v>
      </c>
      <c r="J4" s="1">
        <f t="shared" si="0"/>
        <v>9</v>
      </c>
      <c r="K4" s="1">
        <f t="shared" si="0"/>
        <v>10</v>
      </c>
      <c r="L4" s="1">
        <f t="shared" si="0"/>
        <v>11</v>
      </c>
      <c r="M4" s="1">
        <f t="shared" si="0"/>
        <v>12</v>
      </c>
      <c r="N4" s="1">
        <f t="shared" si="0"/>
        <v>13</v>
      </c>
      <c r="O4" s="1">
        <f t="shared" si="0"/>
        <v>14</v>
      </c>
    </row>
    <row r="5" spans="2:15" ht="15.6">
      <c r="B5" s="652" t="s">
        <v>1689</v>
      </c>
      <c r="C5" s="653"/>
      <c r="D5" s="618"/>
      <c r="E5" s="618"/>
      <c r="F5" s="653"/>
      <c r="G5" s="653"/>
      <c r="H5" s="653"/>
      <c r="I5" s="653"/>
      <c r="J5" s="653"/>
      <c r="K5" s="618"/>
      <c r="L5" s="653"/>
      <c r="M5" s="653"/>
      <c r="N5" s="654"/>
      <c r="O5" s="4"/>
    </row>
    <row r="6" spans="2:15" ht="29.1">
      <c r="B6" s="5">
        <v>82</v>
      </c>
      <c r="C6" s="86" t="s">
        <v>83</v>
      </c>
      <c r="D6" s="85" t="s">
        <v>1690</v>
      </c>
      <c r="E6" s="112" t="s">
        <v>1691</v>
      </c>
      <c r="F6" s="16"/>
      <c r="G6" s="16"/>
      <c r="H6" s="17" t="s">
        <v>1692</v>
      </c>
      <c r="I6" s="16"/>
      <c r="J6" s="19"/>
      <c r="K6" s="16"/>
      <c r="L6" s="19"/>
      <c r="M6" s="5"/>
      <c r="N6" s="4"/>
      <c r="O6" s="4"/>
    </row>
    <row r="7" spans="2:15">
      <c r="D7" s="6"/>
      <c r="I7" s="6"/>
      <c r="J7" s="6"/>
      <c r="K7" s="6"/>
      <c r="L7" s="6"/>
      <c r="M7" s="6"/>
    </row>
    <row r="8" spans="2:15">
      <c r="D8" s="6"/>
      <c r="I8" s="6"/>
      <c r="J8" s="6"/>
      <c r="K8" s="6"/>
      <c r="L8" s="6"/>
      <c r="M8" s="6"/>
    </row>
    <row r="9" spans="2:15">
      <c r="D9" s="6"/>
      <c r="I9" s="6"/>
      <c r="J9" s="6"/>
      <c r="K9" s="6"/>
      <c r="L9" s="6"/>
      <c r="M9" s="6"/>
    </row>
    <row r="10" spans="2:15">
      <c r="D10" s="6"/>
      <c r="I10" s="6"/>
      <c r="J10" s="6"/>
      <c r="K10" s="6"/>
      <c r="L10" s="6"/>
      <c r="M10" s="6"/>
      <c r="N10" s="6"/>
    </row>
    <row r="11" spans="2:15">
      <c r="D11" s="6"/>
      <c r="I11" s="6"/>
      <c r="J11" s="6"/>
      <c r="K11" s="6"/>
      <c r="L11" s="6"/>
      <c r="M11" s="6"/>
      <c r="N11" s="6"/>
    </row>
    <row r="12" spans="2:15">
      <c r="B12" s="637" t="s">
        <v>90</v>
      </c>
      <c r="C12" s="638"/>
      <c r="D12" s="638"/>
      <c r="E12" s="638"/>
      <c r="F12" s="639"/>
      <c r="I12" s="6"/>
      <c r="J12" s="6"/>
      <c r="K12" s="6"/>
      <c r="L12" s="6"/>
      <c r="M12" s="6"/>
      <c r="N12" s="6"/>
    </row>
    <row r="13" spans="2:15" ht="14.45" customHeight="1">
      <c r="B13" s="640" t="s">
        <v>91</v>
      </c>
      <c r="C13" s="640"/>
      <c r="D13" s="640"/>
      <c r="E13" s="640"/>
      <c r="F13" s="640"/>
      <c r="G13" s="8"/>
      <c r="I13" s="6"/>
      <c r="J13" s="6"/>
      <c r="K13" s="6"/>
      <c r="L13" s="6"/>
      <c r="M13" s="6"/>
      <c r="N13" s="6"/>
    </row>
    <row r="14" spans="2:15" ht="15" customHeight="1">
      <c r="B14" s="632" t="s">
        <v>92</v>
      </c>
      <c r="C14" s="633"/>
      <c r="D14" s="634"/>
      <c r="E14" s="630" t="s">
        <v>93</v>
      </c>
      <c r="F14" s="631"/>
      <c r="I14" s="6"/>
      <c r="J14" s="6"/>
      <c r="K14" s="6"/>
      <c r="L14" s="6"/>
      <c r="M14" s="6"/>
      <c r="N14" s="6"/>
    </row>
    <row r="15" spans="2:15" ht="57.95">
      <c r="B15" s="2" t="s">
        <v>70</v>
      </c>
      <c r="C15" s="2" t="s">
        <v>71</v>
      </c>
      <c r="D15" s="891" t="s">
        <v>114</v>
      </c>
      <c r="E15" s="7" t="s">
        <v>94</v>
      </c>
      <c r="F15" s="1" t="s">
        <v>95</v>
      </c>
      <c r="H15" s="32"/>
      <c r="I15" s="6"/>
      <c r="J15" s="6"/>
      <c r="K15" s="6"/>
      <c r="L15" s="6"/>
      <c r="M15" s="6"/>
      <c r="N15" s="6"/>
    </row>
    <row r="16" spans="2:15" ht="66.75" customHeight="1">
      <c r="B16" s="62" t="s">
        <v>1690</v>
      </c>
      <c r="C16" s="7" t="s">
        <v>1691</v>
      </c>
      <c r="D16" s="28"/>
      <c r="E16" s="28" t="s">
        <v>1693</v>
      </c>
      <c r="F16" s="28" t="s">
        <v>1694</v>
      </c>
      <c r="H16" s="90"/>
      <c r="I16" s="8"/>
      <c r="J16" s="6"/>
      <c r="K16" s="6"/>
      <c r="L16" s="6"/>
      <c r="M16" s="6"/>
      <c r="N16" s="6"/>
    </row>
    <row r="19" spans="2:13">
      <c r="B19" s="635" t="s">
        <v>99</v>
      </c>
      <c r="C19" s="635"/>
      <c r="D19" s="635"/>
      <c r="E19" s="635"/>
      <c r="F19" s="635"/>
      <c r="G19" s="635"/>
      <c r="I19" s="6"/>
      <c r="J19" s="6"/>
      <c r="K19" s="6"/>
      <c r="L19" s="6"/>
      <c r="M19" s="6"/>
    </row>
    <row r="20" spans="2:13">
      <c r="B20" s="830" t="s">
        <v>100</v>
      </c>
      <c r="C20" s="830"/>
      <c r="D20" s="830"/>
      <c r="E20" s="830"/>
      <c r="F20" s="830"/>
      <c r="G20" s="830"/>
      <c r="I20" s="6"/>
      <c r="J20" s="6"/>
      <c r="K20" s="6"/>
      <c r="L20" s="6"/>
      <c r="M20" s="6"/>
    </row>
    <row r="21" spans="2:13" ht="29.1">
      <c r="B21" s="447"/>
      <c r="C21" s="89" t="s">
        <v>101</v>
      </c>
      <c r="D21" s="89" t="s">
        <v>102</v>
      </c>
      <c r="E21" s="89" t="s">
        <v>103</v>
      </c>
      <c r="F21" s="89" t="s">
        <v>104</v>
      </c>
      <c r="G21" s="89" t="s">
        <v>105</v>
      </c>
      <c r="I21" s="6"/>
      <c r="J21" s="6"/>
      <c r="K21" s="6"/>
      <c r="L21" s="6"/>
      <c r="M21" s="6"/>
    </row>
    <row r="22" spans="2:13">
      <c r="B22" s="447" t="s">
        <v>7</v>
      </c>
      <c r="C22" s="89">
        <v>0</v>
      </c>
      <c r="D22" s="89">
        <v>0</v>
      </c>
      <c r="E22" s="89">
        <v>0</v>
      </c>
      <c r="F22" s="89">
        <v>0</v>
      </c>
      <c r="G22" s="89">
        <v>0</v>
      </c>
      <c r="I22" s="6"/>
      <c r="J22" s="6"/>
      <c r="K22" s="6"/>
      <c r="L22" s="6"/>
      <c r="M22" s="6"/>
    </row>
    <row r="23" spans="2:13">
      <c r="B23" s="409" t="s">
        <v>106</v>
      </c>
      <c r="C23" s="348">
        <v>0</v>
      </c>
      <c r="D23" s="348">
        <v>0</v>
      </c>
      <c r="E23" s="348">
        <v>0</v>
      </c>
      <c r="F23" s="348">
        <v>0</v>
      </c>
      <c r="G23" s="348">
        <v>0</v>
      </c>
      <c r="I23" s="6"/>
      <c r="J23" s="6"/>
      <c r="K23" s="6"/>
      <c r="L23" s="6"/>
      <c r="M23" s="6"/>
    </row>
    <row r="24" spans="2:13">
      <c r="B24" s="140" t="s">
        <v>9</v>
      </c>
      <c r="C24" s="79">
        <v>0</v>
      </c>
      <c r="D24" s="79">
        <v>0</v>
      </c>
      <c r="E24" s="79">
        <v>0</v>
      </c>
      <c r="F24" s="79">
        <v>0</v>
      </c>
      <c r="G24" s="79">
        <v>0</v>
      </c>
      <c r="I24" s="6"/>
      <c r="J24" s="6"/>
      <c r="K24" s="6"/>
      <c r="L24" s="6"/>
      <c r="M24" s="6"/>
    </row>
    <row r="25" spans="2:13">
      <c r="B25" s="140" t="s">
        <v>10</v>
      </c>
      <c r="C25" s="79">
        <v>0</v>
      </c>
      <c r="D25" s="79">
        <v>0</v>
      </c>
      <c r="E25" s="79">
        <v>0</v>
      </c>
      <c r="F25" s="79">
        <v>0</v>
      </c>
      <c r="G25" s="79">
        <v>0</v>
      </c>
      <c r="I25" s="6"/>
      <c r="J25" s="6"/>
      <c r="K25" s="6"/>
      <c r="L25" s="6"/>
      <c r="M25" s="6"/>
    </row>
    <row r="26" spans="2:13">
      <c r="B26" s="140" t="s">
        <v>11</v>
      </c>
      <c r="C26" s="79">
        <v>0</v>
      </c>
      <c r="D26" s="79">
        <v>0</v>
      </c>
      <c r="E26" s="79">
        <v>0</v>
      </c>
      <c r="F26" s="79">
        <v>0</v>
      </c>
      <c r="G26" s="79">
        <v>0</v>
      </c>
      <c r="I26" s="6"/>
      <c r="J26" s="6"/>
      <c r="K26" s="6"/>
      <c r="L26" s="6"/>
      <c r="M26" s="6"/>
    </row>
    <row r="27" spans="2:13">
      <c r="B27" s="140" t="s">
        <v>12</v>
      </c>
      <c r="C27" s="79">
        <v>1</v>
      </c>
      <c r="D27" s="79">
        <v>1</v>
      </c>
      <c r="E27" s="79">
        <v>0</v>
      </c>
      <c r="F27" s="79">
        <v>0</v>
      </c>
      <c r="G27" s="79">
        <v>0</v>
      </c>
      <c r="I27" s="6"/>
      <c r="J27" s="6"/>
      <c r="K27" s="6"/>
      <c r="L27" s="6"/>
      <c r="M27" s="6"/>
    </row>
    <row r="28" spans="2:13">
      <c r="B28" s="140" t="s">
        <v>13</v>
      </c>
      <c r="C28" s="79">
        <v>0</v>
      </c>
      <c r="D28" s="79">
        <v>0</v>
      </c>
      <c r="E28" s="79">
        <v>0</v>
      </c>
      <c r="F28" s="79">
        <v>0</v>
      </c>
      <c r="G28" s="79">
        <v>0</v>
      </c>
      <c r="I28" s="6"/>
      <c r="J28" s="6"/>
      <c r="K28" s="6"/>
      <c r="L28" s="6"/>
      <c r="M28" s="6"/>
    </row>
    <row r="29" spans="2:13">
      <c r="B29" s="277" t="s">
        <v>107</v>
      </c>
      <c r="C29" s="426">
        <f>SUM(C22:C28)</f>
        <v>1</v>
      </c>
      <c r="D29" s="426">
        <f t="shared" ref="D29:G29" si="1">SUM(D22:D28)</f>
        <v>1</v>
      </c>
      <c r="E29" s="426">
        <f t="shared" si="1"/>
        <v>0</v>
      </c>
      <c r="F29" s="426">
        <f t="shared" si="1"/>
        <v>0</v>
      </c>
      <c r="G29" s="426">
        <f t="shared" si="1"/>
        <v>0</v>
      </c>
      <c r="I29" s="6"/>
      <c r="J29" s="6"/>
      <c r="K29" s="6"/>
      <c r="L29" s="6"/>
      <c r="M29" s="6"/>
    </row>
  </sheetData>
  <sheetProtection sheet="1" objects="1" scenarios="1" selectLockedCells="1" selectUnlockedCells="1"/>
  <mergeCells count="7">
    <mergeCell ref="B5:N5"/>
    <mergeCell ref="B13:F13"/>
    <mergeCell ref="B19:G19"/>
    <mergeCell ref="B20:G20"/>
    <mergeCell ref="B14:D14"/>
    <mergeCell ref="E14:F14"/>
    <mergeCell ref="B12:F12"/>
  </mergeCells>
  <pageMargins left="0.7" right="0.7" top="0.75" bottom="0.75" header="0.3" footer="0.3"/>
  <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tabColor rgb="FFFFC000"/>
  </sheetPr>
  <dimension ref="B1:O30"/>
  <sheetViews>
    <sheetView topLeftCell="A2" workbookViewId="0">
      <selection activeCell="D34" sqref="D34"/>
    </sheetView>
  </sheetViews>
  <sheetFormatPr defaultRowHeight="14.45"/>
  <cols>
    <col min="1" max="1" width="4.7109375" customWidth="1"/>
    <col min="2" max="2" width="15.7109375" customWidth="1"/>
    <col min="3" max="3" width="20.5703125" customWidth="1"/>
    <col min="4" max="15" width="15.7109375" customWidth="1"/>
  </cols>
  <sheetData>
    <row r="1" spans="2:15">
      <c r="D1" s="6"/>
      <c r="I1" s="6"/>
      <c r="J1" s="6"/>
      <c r="K1" s="6"/>
      <c r="L1" s="6"/>
      <c r="M1" s="6"/>
    </row>
    <row r="2" spans="2:15">
      <c r="B2" t="s">
        <v>68</v>
      </c>
      <c r="D2" s="6"/>
      <c r="E2" s="9"/>
      <c r="I2" s="6"/>
      <c r="J2" s="6"/>
      <c r="K2" s="6"/>
      <c r="L2" s="6"/>
      <c r="M2" s="6"/>
    </row>
    <row r="3" spans="2:15" ht="75" customHeight="1">
      <c r="B3" s="1" t="s">
        <v>0</v>
      </c>
      <c r="C3" s="10" t="s">
        <v>69</v>
      </c>
      <c r="D3" s="1" t="s">
        <v>70</v>
      </c>
      <c r="E3" s="2" t="s">
        <v>71</v>
      </c>
      <c r="F3" s="13" t="s">
        <v>72</v>
      </c>
      <c r="G3" s="13" t="s">
        <v>73</v>
      </c>
      <c r="H3" s="14" t="s">
        <v>74</v>
      </c>
      <c r="I3" s="1" t="s">
        <v>75</v>
      </c>
      <c r="J3" s="1" t="s">
        <v>76</v>
      </c>
      <c r="K3" s="12" t="s">
        <v>77</v>
      </c>
      <c r="L3" s="12" t="s">
        <v>1258</v>
      </c>
      <c r="M3" s="1" t="s">
        <v>79</v>
      </c>
      <c r="N3" s="1" t="s">
        <v>80</v>
      </c>
      <c r="O3" s="503" t="s">
        <v>81</v>
      </c>
    </row>
    <row r="4" spans="2:15">
      <c r="B4" s="1">
        <v>1</v>
      </c>
      <c r="C4" s="1">
        <f>B4+1</f>
        <v>2</v>
      </c>
      <c r="D4" s="1">
        <f t="shared" ref="D4:O4" si="0">C4+1</f>
        <v>3</v>
      </c>
      <c r="E4" s="1">
        <f t="shared" si="0"/>
        <v>4</v>
      </c>
      <c r="F4" s="1">
        <f t="shared" si="0"/>
        <v>5</v>
      </c>
      <c r="G4" s="1">
        <f t="shared" si="0"/>
        <v>6</v>
      </c>
      <c r="H4" s="1">
        <f t="shared" si="0"/>
        <v>7</v>
      </c>
      <c r="I4" s="1">
        <f t="shared" si="0"/>
        <v>8</v>
      </c>
      <c r="J4" s="1">
        <f t="shared" si="0"/>
        <v>9</v>
      </c>
      <c r="K4" s="1">
        <f t="shared" si="0"/>
        <v>10</v>
      </c>
      <c r="L4" s="1">
        <f t="shared" si="0"/>
        <v>11</v>
      </c>
      <c r="M4" s="1">
        <f t="shared" si="0"/>
        <v>12</v>
      </c>
      <c r="N4" s="1">
        <f t="shared" si="0"/>
        <v>13</v>
      </c>
      <c r="O4" s="1">
        <f t="shared" si="0"/>
        <v>14</v>
      </c>
    </row>
    <row r="5" spans="2:15" ht="15.6">
      <c r="B5" s="652" t="s">
        <v>1695</v>
      </c>
      <c r="C5" s="653"/>
      <c r="D5" s="618"/>
      <c r="E5" s="618"/>
      <c r="F5" s="653"/>
      <c r="G5" s="653"/>
      <c r="H5" s="653"/>
      <c r="I5" s="653"/>
      <c r="J5" s="653"/>
      <c r="K5" s="618"/>
      <c r="L5" s="653"/>
      <c r="M5" s="653"/>
      <c r="N5" s="654"/>
      <c r="O5" s="4"/>
    </row>
    <row r="6" spans="2:15" ht="55.5" customHeight="1">
      <c r="B6" s="5">
        <v>82</v>
      </c>
      <c r="C6" s="86" t="s">
        <v>83</v>
      </c>
      <c r="D6" s="85" t="s">
        <v>1696</v>
      </c>
      <c r="E6" s="112" t="s">
        <v>1697</v>
      </c>
      <c r="F6" s="112"/>
      <c r="G6" s="52"/>
      <c r="H6" s="430">
        <v>28</v>
      </c>
      <c r="I6" s="16"/>
      <c r="J6" s="19"/>
      <c r="K6" s="16"/>
      <c r="L6" s="19"/>
      <c r="M6" s="5"/>
      <c r="N6" s="4"/>
      <c r="O6" s="4"/>
    </row>
    <row r="7" spans="2:15">
      <c r="D7" s="6"/>
      <c r="I7" s="6"/>
      <c r="J7" s="6"/>
      <c r="K7" s="6"/>
      <c r="L7" s="6"/>
      <c r="M7" s="6"/>
    </row>
    <row r="8" spans="2:15">
      <c r="D8" s="6"/>
      <c r="I8" s="6"/>
      <c r="J8" s="6"/>
      <c r="K8" s="6"/>
      <c r="L8" s="6"/>
      <c r="M8" s="6"/>
    </row>
    <row r="9" spans="2:15">
      <c r="D9" s="6"/>
      <c r="I9" s="6"/>
      <c r="J9" s="6"/>
      <c r="K9" s="6"/>
      <c r="L9" s="6"/>
      <c r="M9" s="6"/>
    </row>
    <row r="10" spans="2:15">
      <c r="D10" s="6"/>
      <c r="I10" s="6"/>
      <c r="J10" s="6"/>
      <c r="K10" s="6"/>
      <c r="L10" s="6"/>
      <c r="M10" s="6"/>
      <c r="N10" s="6"/>
    </row>
    <row r="11" spans="2:15">
      <c r="D11" s="6"/>
      <c r="I11" s="6"/>
      <c r="J11" s="6"/>
      <c r="K11" s="6"/>
      <c r="L11" s="6"/>
      <c r="M11" s="6"/>
      <c r="N11" s="6"/>
    </row>
    <row r="12" spans="2:15" ht="15" customHeight="1">
      <c r="B12" s="637" t="s">
        <v>90</v>
      </c>
      <c r="C12" s="638"/>
      <c r="D12" s="638"/>
      <c r="E12" s="638"/>
      <c r="F12" s="639"/>
      <c r="I12" s="6"/>
      <c r="J12" s="6"/>
      <c r="K12" s="6"/>
      <c r="L12" s="6"/>
      <c r="M12" s="6"/>
      <c r="N12" s="6"/>
    </row>
    <row r="13" spans="2:15" ht="14.45" customHeight="1">
      <c r="B13" s="640" t="s">
        <v>91</v>
      </c>
      <c r="C13" s="640"/>
      <c r="D13" s="640"/>
      <c r="E13" s="640"/>
      <c r="F13" s="640"/>
      <c r="G13" s="8"/>
      <c r="I13" s="6"/>
      <c r="J13" s="6"/>
      <c r="K13" s="6"/>
      <c r="L13" s="6"/>
      <c r="M13" s="6"/>
      <c r="N13" s="6"/>
    </row>
    <row r="14" spans="2:15" ht="15" customHeight="1">
      <c r="B14" s="632" t="s">
        <v>92</v>
      </c>
      <c r="C14" s="633"/>
      <c r="D14" s="634"/>
      <c r="E14" s="630" t="s">
        <v>93</v>
      </c>
      <c r="F14" s="631"/>
      <c r="I14" s="6"/>
      <c r="J14" s="6"/>
      <c r="K14" s="6"/>
      <c r="L14" s="6"/>
      <c r="M14" s="6"/>
      <c r="N14" s="6"/>
    </row>
    <row r="15" spans="2:15" ht="57.95">
      <c r="B15" s="2" t="s">
        <v>70</v>
      </c>
      <c r="C15" s="2" t="s">
        <v>71</v>
      </c>
      <c r="D15" s="891" t="s">
        <v>114</v>
      </c>
      <c r="E15" s="7" t="s">
        <v>94</v>
      </c>
      <c r="F15" s="1" t="s">
        <v>95</v>
      </c>
      <c r="H15" s="32"/>
      <c r="I15" s="6"/>
      <c r="J15" s="6"/>
      <c r="K15" s="6"/>
      <c r="L15" s="6"/>
      <c r="M15" s="6"/>
      <c r="N15" s="6"/>
    </row>
    <row r="16" spans="2:15" ht="44.25" customHeight="1">
      <c r="B16" s="62" t="s">
        <v>1696</v>
      </c>
      <c r="C16" s="7" t="s">
        <v>1697</v>
      </c>
      <c r="D16" s="28"/>
      <c r="E16" s="28" t="s">
        <v>1698</v>
      </c>
      <c r="F16" s="28" t="s">
        <v>1699</v>
      </c>
      <c r="H16" s="90"/>
      <c r="I16" s="8"/>
      <c r="J16" s="6"/>
      <c r="K16" s="6"/>
      <c r="L16" s="6"/>
      <c r="M16" s="6"/>
      <c r="N16" s="6"/>
    </row>
    <row r="20" spans="2:13">
      <c r="B20" s="635" t="s">
        <v>99</v>
      </c>
      <c r="C20" s="635"/>
      <c r="D20" s="635"/>
      <c r="E20" s="635"/>
      <c r="F20" s="635"/>
      <c r="G20" s="635"/>
      <c r="I20" s="6"/>
      <c r="J20" s="6"/>
      <c r="K20" s="6"/>
      <c r="L20" s="6"/>
      <c r="M20" s="6"/>
    </row>
    <row r="21" spans="2:13">
      <c r="B21" s="830" t="s">
        <v>100</v>
      </c>
      <c r="C21" s="830"/>
      <c r="D21" s="830"/>
      <c r="E21" s="830"/>
      <c r="F21" s="830"/>
      <c r="G21" s="830"/>
      <c r="I21" s="6"/>
      <c r="J21" s="6"/>
      <c r="K21" s="6"/>
      <c r="L21" s="6"/>
      <c r="M21" s="6"/>
    </row>
    <row r="22" spans="2:13" ht="29.1">
      <c r="B22" s="447"/>
      <c r="C22" s="89" t="s">
        <v>101</v>
      </c>
      <c r="D22" s="89" t="s">
        <v>102</v>
      </c>
      <c r="E22" s="89" t="s">
        <v>103</v>
      </c>
      <c r="F22" s="89" t="s">
        <v>104</v>
      </c>
      <c r="G22" s="89" t="s">
        <v>105</v>
      </c>
      <c r="I22" s="6"/>
      <c r="J22" s="6"/>
      <c r="K22" s="6"/>
      <c r="L22" s="6"/>
      <c r="M22" s="6"/>
    </row>
    <row r="23" spans="2:13">
      <c r="B23" s="447" t="s">
        <v>7</v>
      </c>
      <c r="C23" s="89">
        <v>0</v>
      </c>
      <c r="D23" s="89">
        <v>0</v>
      </c>
      <c r="E23" s="89">
        <v>0</v>
      </c>
      <c r="F23" s="89">
        <v>0</v>
      </c>
      <c r="G23" s="89">
        <v>0</v>
      </c>
      <c r="I23" s="6"/>
      <c r="J23" s="6"/>
      <c r="K23" s="6"/>
      <c r="L23" s="6"/>
      <c r="M23" s="6"/>
    </row>
    <row r="24" spans="2:13">
      <c r="B24" s="140" t="s">
        <v>106</v>
      </c>
      <c r="C24" s="79">
        <v>0</v>
      </c>
      <c r="D24" s="79">
        <v>0</v>
      </c>
      <c r="E24" s="79">
        <v>0</v>
      </c>
      <c r="F24" s="79">
        <v>0</v>
      </c>
      <c r="G24" s="79">
        <v>0</v>
      </c>
      <c r="I24" s="6"/>
      <c r="J24" s="6"/>
      <c r="K24" s="6"/>
      <c r="L24" s="6"/>
      <c r="M24" s="6"/>
    </row>
    <row r="25" spans="2:13">
      <c r="B25" s="140" t="s">
        <v>9</v>
      </c>
      <c r="C25" s="79">
        <v>0</v>
      </c>
      <c r="D25" s="79">
        <v>0</v>
      </c>
      <c r="E25" s="79">
        <v>0</v>
      </c>
      <c r="F25" s="79">
        <v>0</v>
      </c>
      <c r="G25" s="79">
        <v>0</v>
      </c>
      <c r="I25" s="6"/>
      <c r="J25" s="6"/>
      <c r="K25" s="6"/>
      <c r="L25" s="6"/>
      <c r="M25" s="6"/>
    </row>
    <row r="26" spans="2:13">
      <c r="B26" s="140" t="s">
        <v>10</v>
      </c>
      <c r="C26" s="79">
        <v>0</v>
      </c>
      <c r="D26" s="79">
        <v>1</v>
      </c>
      <c r="E26" s="79">
        <v>0</v>
      </c>
      <c r="F26" s="79">
        <v>0</v>
      </c>
      <c r="G26" s="79">
        <v>0</v>
      </c>
      <c r="I26" s="6"/>
      <c r="J26" s="6"/>
      <c r="K26" s="6"/>
      <c r="L26" s="6"/>
      <c r="M26" s="6"/>
    </row>
    <row r="27" spans="2:13">
      <c r="B27" s="140" t="s">
        <v>11</v>
      </c>
      <c r="C27" s="79">
        <v>0</v>
      </c>
      <c r="D27" s="79">
        <v>0</v>
      </c>
      <c r="E27" s="79">
        <v>0</v>
      </c>
      <c r="F27" s="79">
        <v>0</v>
      </c>
      <c r="G27" s="79">
        <v>0</v>
      </c>
      <c r="I27" s="6"/>
      <c r="J27" s="6"/>
      <c r="K27" s="6"/>
      <c r="L27" s="6"/>
      <c r="M27" s="6"/>
    </row>
    <row r="28" spans="2:13">
      <c r="B28" s="140" t="s">
        <v>12</v>
      </c>
      <c r="C28" s="79">
        <v>1</v>
      </c>
      <c r="D28" s="79">
        <v>0</v>
      </c>
      <c r="E28" s="79">
        <v>0</v>
      </c>
      <c r="F28" s="79">
        <v>0</v>
      </c>
      <c r="G28" s="79">
        <v>0</v>
      </c>
      <c r="I28" s="6"/>
      <c r="J28" s="6"/>
      <c r="K28" s="6"/>
      <c r="L28" s="6"/>
      <c r="M28" s="6"/>
    </row>
    <row r="29" spans="2:13">
      <c r="B29" s="140" t="s">
        <v>13</v>
      </c>
      <c r="C29" s="79">
        <v>0</v>
      </c>
      <c r="D29" s="79">
        <v>0</v>
      </c>
      <c r="E29" s="79">
        <v>0</v>
      </c>
      <c r="F29" s="79">
        <v>0</v>
      </c>
      <c r="G29" s="79">
        <v>0</v>
      </c>
      <c r="I29" s="6"/>
      <c r="J29" s="6"/>
      <c r="K29" s="6"/>
      <c r="L29" s="6"/>
      <c r="M29" s="6"/>
    </row>
    <row r="30" spans="2:13">
      <c r="B30" s="277" t="s">
        <v>107</v>
      </c>
      <c r="C30" s="426">
        <f>SUM(C23:C29)</f>
        <v>1</v>
      </c>
      <c r="D30" s="426">
        <f t="shared" ref="D30:G30" si="1">SUM(D23:D29)</f>
        <v>1</v>
      </c>
      <c r="E30" s="426">
        <f t="shared" si="1"/>
        <v>0</v>
      </c>
      <c r="F30" s="426">
        <f t="shared" si="1"/>
        <v>0</v>
      </c>
      <c r="G30" s="426">
        <f t="shared" si="1"/>
        <v>0</v>
      </c>
      <c r="I30" s="6"/>
      <c r="J30" s="6"/>
      <c r="K30" s="6"/>
      <c r="L30" s="6"/>
      <c r="M30" s="6"/>
    </row>
  </sheetData>
  <sheetProtection sheet="1" objects="1" scenarios="1" selectLockedCells="1" selectUnlockedCells="1"/>
  <mergeCells count="7">
    <mergeCell ref="B5:N5"/>
    <mergeCell ref="B13:F13"/>
    <mergeCell ref="B20:G20"/>
    <mergeCell ref="B21:G21"/>
    <mergeCell ref="B12:F12"/>
    <mergeCell ref="B14:D14"/>
    <mergeCell ref="E14:F14"/>
  </mergeCells>
  <pageMargins left="0.7" right="0.7" top="0.75" bottom="0.75" header="0.3" footer="0.3"/>
  <drawing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>
    <tabColor rgb="FFFFC000"/>
  </sheetPr>
  <dimension ref="B1:O46"/>
  <sheetViews>
    <sheetView workbookViewId="0">
      <selection activeCell="J41" sqref="J41"/>
    </sheetView>
  </sheetViews>
  <sheetFormatPr defaultRowHeight="14.45"/>
  <cols>
    <col min="1" max="1" width="4.5703125" customWidth="1"/>
    <col min="3" max="3" width="20.42578125" customWidth="1"/>
    <col min="4" max="4" width="13.5703125" customWidth="1"/>
    <col min="5" max="5" width="16" customWidth="1"/>
    <col min="6" max="6" width="19.5703125" customWidth="1"/>
    <col min="7" max="7" width="24.42578125" customWidth="1"/>
    <col min="8" max="15" width="15.7109375" customWidth="1"/>
  </cols>
  <sheetData>
    <row r="1" spans="2:15">
      <c r="D1" s="6"/>
      <c r="I1" s="6"/>
      <c r="J1" s="6"/>
      <c r="K1" s="6"/>
      <c r="L1" s="6"/>
      <c r="M1" s="6"/>
    </row>
    <row r="2" spans="2:15">
      <c r="B2" t="s">
        <v>68</v>
      </c>
      <c r="D2" s="6"/>
      <c r="E2" s="9"/>
      <c r="I2" s="6"/>
      <c r="J2" s="6"/>
      <c r="K2" s="6"/>
      <c r="L2" s="6"/>
      <c r="M2" s="6"/>
    </row>
    <row r="3" spans="2:15" ht="75" customHeight="1">
      <c r="B3" s="1" t="s">
        <v>0</v>
      </c>
      <c r="C3" s="10" t="s">
        <v>69</v>
      </c>
      <c r="D3" s="1" t="s">
        <v>70</v>
      </c>
      <c r="E3" s="2" t="s">
        <v>71</v>
      </c>
      <c r="F3" s="13" t="s">
        <v>72</v>
      </c>
      <c r="G3" s="13" t="s">
        <v>73</v>
      </c>
      <c r="H3" s="14" t="s">
        <v>74</v>
      </c>
      <c r="I3" s="1" t="s">
        <v>75</v>
      </c>
      <c r="J3" s="1" t="s">
        <v>76</v>
      </c>
      <c r="K3" s="12" t="s">
        <v>77</v>
      </c>
      <c r="L3" s="12" t="s">
        <v>78</v>
      </c>
      <c r="M3" s="1" t="s">
        <v>79</v>
      </c>
      <c r="N3" s="1" t="s">
        <v>80</v>
      </c>
      <c r="O3" s="503" t="s">
        <v>81</v>
      </c>
    </row>
    <row r="4" spans="2:15">
      <c r="B4" s="1">
        <v>1</v>
      </c>
      <c r="C4" s="1">
        <f>B4+1</f>
        <v>2</v>
      </c>
      <c r="D4" s="1">
        <f t="shared" ref="D4:O4" si="0">C4+1</f>
        <v>3</v>
      </c>
      <c r="E4" s="1">
        <f t="shared" si="0"/>
        <v>4</v>
      </c>
      <c r="F4" s="1">
        <f t="shared" si="0"/>
        <v>5</v>
      </c>
      <c r="G4" s="1">
        <f t="shared" si="0"/>
        <v>6</v>
      </c>
      <c r="H4" s="1">
        <f t="shared" si="0"/>
        <v>7</v>
      </c>
      <c r="I4" s="1">
        <f t="shared" si="0"/>
        <v>8</v>
      </c>
      <c r="J4" s="1">
        <f t="shared" si="0"/>
        <v>9</v>
      </c>
      <c r="K4" s="1">
        <f t="shared" si="0"/>
        <v>10</v>
      </c>
      <c r="L4" s="1">
        <f t="shared" si="0"/>
        <v>11</v>
      </c>
      <c r="M4" s="1">
        <f t="shared" si="0"/>
        <v>12</v>
      </c>
      <c r="N4" s="1">
        <f t="shared" si="0"/>
        <v>13</v>
      </c>
      <c r="O4" s="1">
        <f t="shared" si="0"/>
        <v>14</v>
      </c>
    </row>
    <row r="5" spans="2:15" ht="15.6">
      <c r="B5" s="652" t="s">
        <v>1700</v>
      </c>
      <c r="C5" s="653"/>
      <c r="D5" s="618"/>
      <c r="E5" s="618"/>
      <c r="F5" s="653"/>
      <c r="G5" s="653"/>
      <c r="H5" s="653"/>
      <c r="I5" s="653"/>
      <c r="J5" s="653"/>
      <c r="K5" s="618"/>
      <c r="L5" s="653"/>
      <c r="M5" s="653"/>
      <c r="N5" s="654"/>
      <c r="O5" s="4"/>
    </row>
    <row r="6" spans="2:15" ht="33" customHeight="1">
      <c r="B6" s="5">
        <v>82</v>
      </c>
      <c r="C6" s="86" t="s">
        <v>83</v>
      </c>
      <c r="D6" s="624" t="s">
        <v>1701</v>
      </c>
      <c r="E6" s="873" t="s">
        <v>1702</v>
      </c>
      <c r="F6" s="1051" t="s">
        <v>1703</v>
      </c>
      <c r="G6" s="332" t="s">
        <v>1704</v>
      </c>
      <c r="H6" s="430">
        <v>28</v>
      </c>
      <c r="I6" s="16"/>
      <c r="J6" s="19"/>
      <c r="K6" s="1052" t="s">
        <v>1595</v>
      </c>
      <c r="L6" s="883" t="s">
        <v>1702</v>
      </c>
      <c r="M6" s="5"/>
      <c r="N6" s="4"/>
      <c r="O6" s="4"/>
    </row>
    <row r="7" spans="2:15" ht="36" customHeight="1">
      <c r="B7" s="5">
        <v>82</v>
      </c>
      <c r="C7" s="86" t="s">
        <v>83</v>
      </c>
      <c r="D7" s="882"/>
      <c r="E7" s="874"/>
      <c r="F7" s="1051" t="s">
        <v>1705</v>
      </c>
      <c r="G7" s="332" t="s">
        <v>1706</v>
      </c>
      <c r="H7" s="430">
        <v>28</v>
      </c>
      <c r="I7" s="16"/>
      <c r="J7" s="91"/>
      <c r="K7" s="1053"/>
      <c r="L7" s="877"/>
      <c r="M7" s="5"/>
      <c r="N7" s="4"/>
      <c r="O7" s="4"/>
    </row>
    <row r="8" spans="2:15" ht="36" customHeight="1">
      <c r="B8" s="5">
        <v>82</v>
      </c>
      <c r="C8" s="86" t="s">
        <v>83</v>
      </c>
      <c r="D8" s="625"/>
      <c r="E8" s="875"/>
      <c r="F8" s="1051" t="s">
        <v>1707</v>
      </c>
      <c r="G8" s="332" t="s">
        <v>1708</v>
      </c>
      <c r="H8" s="430">
        <v>28</v>
      </c>
      <c r="I8" s="16"/>
      <c r="J8" s="91"/>
      <c r="K8" s="1054"/>
      <c r="L8" s="878"/>
      <c r="M8" s="5"/>
      <c r="N8" s="4"/>
      <c r="O8" s="4"/>
    </row>
    <row r="9" spans="2:15" ht="30.6" customHeight="1">
      <c r="B9" s="5">
        <v>82</v>
      </c>
      <c r="C9" s="86" t="s">
        <v>83</v>
      </c>
      <c r="D9" s="624" t="s">
        <v>1709</v>
      </c>
      <c r="E9" s="873" t="s">
        <v>1710</v>
      </c>
      <c r="F9" s="1051" t="s">
        <v>1711</v>
      </c>
      <c r="G9" s="332" t="s">
        <v>1712</v>
      </c>
      <c r="H9" s="430">
        <v>28</v>
      </c>
      <c r="I9" s="16"/>
      <c r="J9" s="91"/>
      <c r="K9" s="1052" t="s">
        <v>1599</v>
      </c>
      <c r="L9" s="876" t="s">
        <v>1710</v>
      </c>
      <c r="M9" s="5"/>
      <c r="N9" s="4"/>
      <c r="O9" s="4"/>
    </row>
    <row r="10" spans="2:15" ht="33" customHeight="1">
      <c r="B10" s="5">
        <v>82</v>
      </c>
      <c r="C10" s="86" t="s">
        <v>83</v>
      </c>
      <c r="D10" s="625"/>
      <c r="E10" s="875"/>
      <c r="F10" s="1051" t="s">
        <v>1713</v>
      </c>
      <c r="G10" s="332" t="s">
        <v>1714</v>
      </c>
      <c r="H10" s="430">
        <v>28</v>
      </c>
      <c r="I10" s="16"/>
      <c r="J10" s="91"/>
      <c r="K10" s="1054"/>
      <c r="L10" s="878"/>
      <c r="M10" s="5"/>
      <c r="N10" s="4"/>
      <c r="O10" s="4"/>
    </row>
    <row r="11" spans="2:15" ht="33.6" customHeight="1">
      <c r="B11" s="5">
        <v>82</v>
      </c>
      <c r="C11" s="86" t="s">
        <v>83</v>
      </c>
      <c r="D11" s="624" t="s">
        <v>1715</v>
      </c>
      <c r="E11" s="873" t="s">
        <v>1716</v>
      </c>
      <c r="F11" s="1051" t="s">
        <v>1717</v>
      </c>
      <c r="G11" s="332" t="s">
        <v>1718</v>
      </c>
      <c r="H11" s="430">
        <v>4</v>
      </c>
      <c r="I11" s="19"/>
      <c r="J11" s="85"/>
      <c r="K11" s="1052" t="s">
        <v>1610</v>
      </c>
      <c r="L11" s="876" t="s">
        <v>1716</v>
      </c>
      <c r="M11" s="5"/>
      <c r="N11" s="4"/>
      <c r="O11" s="4"/>
    </row>
    <row r="12" spans="2:15" ht="32.450000000000003" customHeight="1">
      <c r="B12" s="5">
        <v>82</v>
      </c>
      <c r="C12" s="86" t="s">
        <v>83</v>
      </c>
      <c r="D12" s="882"/>
      <c r="E12" s="874"/>
      <c r="F12" s="1051" t="s">
        <v>1719</v>
      </c>
      <c r="G12" s="332" t="s">
        <v>1720</v>
      </c>
      <c r="H12" s="430">
        <v>4</v>
      </c>
      <c r="I12" s="19"/>
      <c r="J12" s="85"/>
      <c r="K12" s="1053"/>
      <c r="L12" s="877"/>
      <c r="M12" s="5"/>
      <c r="N12" s="4"/>
      <c r="O12" s="4"/>
    </row>
    <row r="13" spans="2:15" ht="34.15" customHeight="1">
      <c r="B13" s="5">
        <v>82</v>
      </c>
      <c r="C13" s="86" t="s">
        <v>83</v>
      </c>
      <c r="D13" s="625"/>
      <c r="E13" s="875"/>
      <c r="F13" s="1051" t="s">
        <v>1721</v>
      </c>
      <c r="G13" s="332" t="s">
        <v>1722</v>
      </c>
      <c r="H13" s="430">
        <v>4</v>
      </c>
      <c r="I13" s="19"/>
      <c r="J13" s="85"/>
      <c r="K13" s="1054"/>
      <c r="L13" s="878"/>
      <c r="M13" s="5"/>
      <c r="N13" s="4"/>
      <c r="O13" s="4"/>
    </row>
    <row r="14" spans="2:15" ht="32.450000000000003" customHeight="1">
      <c r="B14" s="5">
        <v>82</v>
      </c>
      <c r="C14" s="86" t="s">
        <v>83</v>
      </c>
      <c r="D14" s="111" t="s">
        <v>1723</v>
      </c>
      <c r="E14" s="333" t="s">
        <v>1724</v>
      </c>
      <c r="F14" s="1051" t="s">
        <v>1725</v>
      </c>
      <c r="G14" s="334" t="s">
        <v>1724</v>
      </c>
      <c r="H14" s="430" t="s">
        <v>1726</v>
      </c>
      <c r="I14" s="19"/>
      <c r="J14" s="85"/>
      <c r="K14" s="1055" t="s">
        <v>1616</v>
      </c>
      <c r="L14" s="331" t="s">
        <v>1724</v>
      </c>
      <c r="M14" s="5"/>
      <c r="N14" s="4"/>
      <c r="O14" s="4"/>
    </row>
    <row r="15" spans="2:15" ht="32.450000000000003" customHeight="1">
      <c r="B15" s="5">
        <v>82</v>
      </c>
      <c r="C15" s="86" t="s">
        <v>83</v>
      </c>
      <c r="D15" s="852" t="s">
        <v>1727</v>
      </c>
      <c r="E15" s="873" t="s">
        <v>1728</v>
      </c>
      <c r="F15" s="1051" t="s">
        <v>1729</v>
      </c>
      <c r="G15" s="335" t="s">
        <v>1730</v>
      </c>
      <c r="H15" s="430">
        <v>28</v>
      </c>
      <c r="I15" s="19"/>
      <c r="J15" s="254"/>
      <c r="K15" s="1052" t="s">
        <v>1624</v>
      </c>
      <c r="L15" s="879" t="s">
        <v>1728</v>
      </c>
      <c r="M15" s="84"/>
      <c r="N15" s="4"/>
      <c r="O15" s="4"/>
    </row>
    <row r="16" spans="2:15" ht="31.9" customHeight="1">
      <c r="B16" s="5">
        <v>82</v>
      </c>
      <c r="C16" s="86" t="s">
        <v>83</v>
      </c>
      <c r="D16" s="827"/>
      <c r="E16" s="874"/>
      <c r="F16" s="1051" t="s">
        <v>1731</v>
      </c>
      <c r="G16" s="332" t="s">
        <v>1732</v>
      </c>
      <c r="H16" s="430">
        <v>28</v>
      </c>
      <c r="I16" s="19"/>
      <c r="J16" s="254"/>
      <c r="K16" s="1053"/>
      <c r="L16" s="880"/>
      <c r="M16" s="84"/>
      <c r="N16" s="4"/>
      <c r="O16" s="4"/>
    </row>
    <row r="17" spans="2:15" ht="30" customHeight="1">
      <c r="B17" s="5">
        <v>82</v>
      </c>
      <c r="C17" s="86" t="s">
        <v>83</v>
      </c>
      <c r="D17" s="853"/>
      <c r="E17" s="875"/>
      <c r="F17" s="1051" t="s">
        <v>1733</v>
      </c>
      <c r="G17" s="332" t="s">
        <v>1734</v>
      </c>
      <c r="H17" s="430">
        <v>28</v>
      </c>
      <c r="I17" s="19"/>
      <c r="J17" s="254"/>
      <c r="K17" s="1054"/>
      <c r="L17" s="881"/>
      <c r="M17" s="84"/>
      <c r="N17" s="4"/>
      <c r="O17" s="4"/>
    </row>
    <row r="18" spans="2:15">
      <c r="D18" s="6"/>
      <c r="I18" s="6"/>
      <c r="J18" s="6"/>
      <c r="K18" s="6"/>
      <c r="L18" s="6"/>
      <c r="M18" s="6"/>
    </row>
    <row r="19" spans="2:15">
      <c r="D19" s="6"/>
      <c r="I19" s="6"/>
      <c r="J19" s="6"/>
      <c r="K19" s="6"/>
      <c r="L19" s="6"/>
      <c r="M19" s="6"/>
      <c r="N19" s="6"/>
    </row>
    <row r="20" spans="2:15">
      <c r="D20" s="6"/>
      <c r="I20" s="6"/>
      <c r="J20" s="6"/>
      <c r="K20" s="6"/>
      <c r="L20" s="6"/>
      <c r="M20" s="6"/>
      <c r="N20" s="6"/>
    </row>
    <row r="21" spans="2:15">
      <c r="D21" s="6"/>
      <c r="I21" s="6"/>
      <c r="J21" s="6"/>
      <c r="K21" s="6"/>
      <c r="L21" s="6"/>
      <c r="M21" s="6"/>
      <c r="N21" s="6"/>
    </row>
    <row r="22" spans="2:15" ht="15" customHeight="1">
      <c r="B22" s="637" t="s">
        <v>90</v>
      </c>
      <c r="C22" s="638"/>
      <c r="D22" s="638"/>
      <c r="E22" s="638"/>
      <c r="F22" s="639"/>
      <c r="I22" s="6"/>
      <c r="J22" s="6"/>
      <c r="K22" s="6"/>
      <c r="L22" s="6"/>
      <c r="M22" s="6"/>
      <c r="N22" s="6"/>
    </row>
    <row r="23" spans="2:15" ht="14.45" customHeight="1">
      <c r="B23" s="640" t="s">
        <v>91</v>
      </c>
      <c r="C23" s="640"/>
      <c r="D23" s="640"/>
      <c r="E23" s="640"/>
      <c r="F23" s="640"/>
      <c r="G23" s="8"/>
      <c r="I23" s="6"/>
      <c r="J23" s="6"/>
      <c r="K23" s="6"/>
      <c r="L23" s="6"/>
      <c r="M23" s="6"/>
      <c r="N23" s="6"/>
    </row>
    <row r="24" spans="2:15" ht="15" customHeight="1">
      <c r="B24" s="632" t="s">
        <v>92</v>
      </c>
      <c r="C24" s="633"/>
      <c r="D24" s="634"/>
      <c r="E24" s="630" t="s">
        <v>93</v>
      </c>
      <c r="F24" s="631"/>
      <c r="I24" s="6"/>
      <c r="J24" s="6"/>
      <c r="K24" s="6"/>
      <c r="L24" s="6"/>
      <c r="M24" s="6"/>
      <c r="N24" s="6"/>
    </row>
    <row r="25" spans="2:15" ht="57.95">
      <c r="B25" s="2" t="s">
        <v>70</v>
      </c>
      <c r="C25" s="2" t="s">
        <v>71</v>
      </c>
      <c r="D25" s="891" t="s">
        <v>114</v>
      </c>
      <c r="E25" s="116" t="s">
        <v>94</v>
      </c>
      <c r="F25" s="2" t="s">
        <v>95</v>
      </c>
      <c r="H25" s="6"/>
      <c r="I25" s="6"/>
      <c r="J25" s="6"/>
      <c r="K25" s="6"/>
      <c r="L25" s="6"/>
      <c r="M25" s="6"/>
      <c r="N25" s="6"/>
    </row>
    <row r="26" spans="2:15" ht="33.6" customHeight="1">
      <c r="B26" s="119" t="s">
        <v>1701</v>
      </c>
      <c r="C26" s="168" t="s">
        <v>1702</v>
      </c>
      <c r="D26" s="117"/>
      <c r="E26" s="117" t="s">
        <v>1735</v>
      </c>
      <c r="F26" s="118" t="s">
        <v>1702</v>
      </c>
      <c r="H26" s="6"/>
      <c r="I26" s="6"/>
      <c r="J26" s="6"/>
      <c r="K26" s="6"/>
      <c r="L26" s="6"/>
      <c r="M26" s="6"/>
      <c r="N26" s="6"/>
    </row>
    <row r="27" spans="2:15" ht="27.6" customHeight="1">
      <c r="B27" s="114" t="s">
        <v>1709</v>
      </c>
      <c r="C27" s="532" t="s">
        <v>1710</v>
      </c>
      <c r="D27" s="115"/>
      <c r="E27" s="117" t="s">
        <v>1736</v>
      </c>
      <c r="F27" s="115" t="s">
        <v>1710</v>
      </c>
      <c r="H27" s="6"/>
      <c r="I27" s="6"/>
      <c r="J27" s="6"/>
      <c r="K27" s="6"/>
      <c r="L27" s="6"/>
      <c r="M27" s="6"/>
      <c r="N27" s="6"/>
    </row>
    <row r="28" spans="2:15" ht="28.15" customHeight="1">
      <c r="B28" s="114" t="s">
        <v>1715</v>
      </c>
      <c r="C28" s="532" t="s">
        <v>1716</v>
      </c>
      <c r="D28" s="115"/>
      <c r="E28" s="117" t="s">
        <v>1737</v>
      </c>
      <c r="F28" s="115" t="s">
        <v>1716</v>
      </c>
      <c r="H28" s="6"/>
      <c r="I28" s="6"/>
      <c r="J28" s="6"/>
      <c r="K28" s="6"/>
      <c r="L28" s="6"/>
      <c r="M28" s="6"/>
      <c r="N28" s="6"/>
    </row>
    <row r="29" spans="2:15" ht="30" customHeight="1">
      <c r="B29" s="114" t="s">
        <v>1723</v>
      </c>
      <c r="C29" s="532" t="s">
        <v>1724</v>
      </c>
      <c r="D29" s="115"/>
      <c r="E29" s="117" t="s">
        <v>1738</v>
      </c>
      <c r="F29" s="115" t="s">
        <v>1724</v>
      </c>
      <c r="H29" s="6"/>
      <c r="I29" s="6"/>
      <c r="J29" s="6"/>
      <c r="K29" s="6"/>
      <c r="L29" s="6"/>
      <c r="M29" s="6"/>
      <c r="N29" s="6"/>
    </row>
    <row r="30" spans="2:15" ht="33" customHeight="1">
      <c r="B30" s="110" t="s">
        <v>1727</v>
      </c>
      <c r="C30" s="532" t="s">
        <v>1728</v>
      </c>
      <c r="D30" s="115"/>
      <c r="E30" s="115" t="s">
        <v>1739</v>
      </c>
      <c r="F30" s="115" t="s">
        <v>1728</v>
      </c>
      <c r="H30" s="6"/>
      <c r="I30" s="6"/>
      <c r="J30" s="6"/>
      <c r="K30" s="6"/>
      <c r="L30" s="6"/>
      <c r="M30" s="6"/>
      <c r="N30" s="6"/>
    </row>
    <row r="32" spans="2:15">
      <c r="B32" s="232" t="s">
        <v>1740</v>
      </c>
      <c r="C32" s="233" t="s">
        <v>1741</v>
      </c>
      <c r="D32" s="232"/>
    </row>
    <row r="36" spans="2:13" ht="30.75" customHeight="1">
      <c r="B36" s="635" t="s">
        <v>99</v>
      </c>
      <c r="C36" s="635"/>
      <c r="D36" s="635"/>
      <c r="E36" s="635"/>
      <c r="F36" s="635"/>
      <c r="G36" s="635"/>
      <c r="I36" s="6"/>
      <c r="J36" s="6"/>
      <c r="K36" s="6"/>
      <c r="L36" s="6"/>
      <c r="M36" s="6"/>
    </row>
    <row r="37" spans="2:13">
      <c r="B37" s="830" t="s">
        <v>100</v>
      </c>
      <c r="C37" s="830"/>
      <c r="D37" s="830"/>
      <c r="E37" s="830"/>
      <c r="F37" s="830"/>
      <c r="G37" s="830"/>
      <c r="I37" s="6"/>
      <c r="J37" s="6"/>
      <c r="K37" s="6"/>
      <c r="L37" s="6"/>
      <c r="M37" s="6"/>
    </row>
    <row r="38" spans="2:13" ht="29.1">
      <c r="B38" s="447"/>
      <c r="C38" s="89" t="s">
        <v>101</v>
      </c>
      <c r="D38" s="89" t="s">
        <v>102</v>
      </c>
      <c r="E38" s="89" t="s">
        <v>103</v>
      </c>
      <c r="F38" s="89" t="s">
        <v>104</v>
      </c>
      <c r="G38" s="89" t="s">
        <v>105</v>
      </c>
      <c r="I38" s="6"/>
      <c r="J38" s="6"/>
      <c r="K38" s="6"/>
      <c r="L38" s="6"/>
      <c r="M38" s="6"/>
    </row>
    <row r="39" spans="2:13">
      <c r="B39" s="447" t="s">
        <v>7</v>
      </c>
      <c r="C39" s="89">
        <v>0</v>
      </c>
      <c r="D39" s="89">
        <v>0</v>
      </c>
      <c r="E39" s="89">
        <v>0</v>
      </c>
      <c r="F39" s="89">
        <v>0</v>
      </c>
      <c r="G39" s="89">
        <v>0</v>
      </c>
      <c r="I39" s="6"/>
      <c r="J39" s="6"/>
      <c r="K39" s="6"/>
      <c r="L39" s="6"/>
      <c r="M39" s="6"/>
    </row>
    <row r="40" spans="2:13">
      <c r="B40" s="140" t="s">
        <v>106</v>
      </c>
      <c r="C40" s="79">
        <v>0</v>
      </c>
      <c r="D40" s="79">
        <v>0</v>
      </c>
      <c r="E40" s="79">
        <v>0</v>
      </c>
      <c r="F40" s="79">
        <v>0</v>
      </c>
      <c r="G40" s="89">
        <v>0</v>
      </c>
      <c r="I40" s="6"/>
      <c r="J40" s="6"/>
      <c r="K40" s="6"/>
      <c r="L40" s="6"/>
      <c r="M40" s="6"/>
    </row>
    <row r="41" spans="2:13">
      <c r="B41" s="140" t="s">
        <v>9</v>
      </c>
      <c r="C41" s="79">
        <v>0</v>
      </c>
      <c r="D41" s="79">
        <v>0</v>
      </c>
      <c r="E41" s="79">
        <v>0</v>
      </c>
      <c r="F41" s="79">
        <v>0</v>
      </c>
      <c r="G41" s="89">
        <v>0</v>
      </c>
      <c r="I41" s="6"/>
      <c r="J41" s="6"/>
      <c r="K41" s="6"/>
      <c r="L41" s="6"/>
      <c r="M41" s="6"/>
    </row>
    <row r="42" spans="2:13">
      <c r="B42" s="140" t="s">
        <v>10</v>
      </c>
      <c r="C42" s="79">
        <v>0</v>
      </c>
      <c r="D42" s="79">
        <v>0</v>
      </c>
      <c r="E42" s="79">
        <v>0</v>
      </c>
      <c r="F42" s="79">
        <v>0</v>
      </c>
      <c r="G42" s="89">
        <v>0</v>
      </c>
      <c r="I42" s="6"/>
      <c r="J42" s="6"/>
      <c r="K42" s="6"/>
      <c r="L42" s="6"/>
      <c r="M42" s="6"/>
    </row>
    <row r="43" spans="2:13">
      <c r="B43" s="140" t="s">
        <v>11</v>
      </c>
      <c r="C43" s="79">
        <v>0</v>
      </c>
      <c r="D43" s="79">
        <v>0</v>
      </c>
      <c r="E43" s="79">
        <v>0</v>
      </c>
      <c r="F43" s="79">
        <v>0</v>
      </c>
      <c r="G43" s="89">
        <v>0</v>
      </c>
      <c r="I43" s="6"/>
      <c r="J43" s="6"/>
      <c r="K43" s="6"/>
      <c r="L43" s="6"/>
      <c r="M43" s="6"/>
    </row>
    <row r="44" spans="2:13">
      <c r="B44" s="140" t="s">
        <v>12</v>
      </c>
      <c r="C44" s="79">
        <v>0</v>
      </c>
      <c r="D44" s="79">
        <v>0</v>
      </c>
      <c r="E44" s="79">
        <v>0</v>
      </c>
      <c r="F44" s="79">
        <v>0</v>
      </c>
      <c r="G44" s="89">
        <v>0</v>
      </c>
      <c r="I44" s="6"/>
      <c r="J44" s="6"/>
      <c r="K44" s="6"/>
      <c r="L44" s="6"/>
      <c r="M44" s="6"/>
    </row>
    <row r="45" spans="2:13">
      <c r="B45" s="140" t="s">
        <v>1742</v>
      </c>
      <c r="C45" s="79">
        <v>5</v>
      </c>
      <c r="D45" s="79">
        <v>5</v>
      </c>
      <c r="E45" s="79">
        <v>0</v>
      </c>
      <c r="F45" s="79">
        <v>0</v>
      </c>
      <c r="G45" s="79">
        <v>0</v>
      </c>
      <c r="I45" s="6"/>
      <c r="J45" s="6"/>
      <c r="K45" s="6"/>
      <c r="L45" s="6"/>
      <c r="M45" s="6"/>
    </row>
    <row r="46" spans="2:13">
      <c r="B46" s="277" t="s">
        <v>107</v>
      </c>
      <c r="C46" s="426">
        <f>SUM(C39:C45)</f>
        <v>5</v>
      </c>
      <c r="D46" s="426">
        <f t="shared" ref="D46:G46" si="1">SUM(D39:D45)</f>
        <v>5</v>
      </c>
      <c r="E46" s="426">
        <f t="shared" si="1"/>
        <v>0</v>
      </c>
      <c r="F46" s="426">
        <f t="shared" si="1"/>
        <v>0</v>
      </c>
      <c r="G46" s="426">
        <f t="shared" si="1"/>
        <v>0</v>
      </c>
      <c r="I46" s="6"/>
      <c r="J46" s="6"/>
      <c r="K46" s="6"/>
      <c r="L46" s="6"/>
      <c r="M46" s="6"/>
    </row>
  </sheetData>
  <sheetProtection sheet="1" objects="1" scenarios="1" selectLockedCells="1" selectUnlockedCells="1"/>
  <mergeCells count="23">
    <mergeCell ref="B5:N5"/>
    <mergeCell ref="L6:L8"/>
    <mergeCell ref="K6:K8"/>
    <mergeCell ref="K9:K10"/>
    <mergeCell ref="L9:L10"/>
    <mergeCell ref="E6:E8"/>
    <mergeCell ref="D6:D8"/>
    <mergeCell ref="E9:E10"/>
    <mergeCell ref="D9:D10"/>
    <mergeCell ref="E15:E17"/>
    <mergeCell ref="D15:D17"/>
    <mergeCell ref="K11:K13"/>
    <mergeCell ref="L11:L13"/>
    <mergeCell ref="K15:K17"/>
    <mergeCell ref="L15:L17"/>
    <mergeCell ref="E11:E13"/>
    <mergeCell ref="D11:D13"/>
    <mergeCell ref="B37:G37"/>
    <mergeCell ref="B36:G36"/>
    <mergeCell ref="B22:F22"/>
    <mergeCell ref="B24:D24"/>
    <mergeCell ref="E24:F24"/>
    <mergeCell ref="B23:F23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B1:O40"/>
  <sheetViews>
    <sheetView topLeftCell="A3" zoomScale="66" zoomScaleNormal="66" workbookViewId="0">
      <selection activeCell="C6" sqref="C6"/>
    </sheetView>
  </sheetViews>
  <sheetFormatPr defaultRowHeight="15" customHeight="1"/>
  <cols>
    <col min="1" max="1" width="3.7109375" customWidth="1"/>
    <col min="2" max="2" width="15.7109375" customWidth="1"/>
    <col min="3" max="3" width="18.7109375" customWidth="1"/>
    <col min="4" max="15" width="15.7109375" customWidth="1"/>
  </cols>
  <sheetData>
    <row r="1" spans="2:15" ht="14.45">
      <c r="D1" s="6"/>
      <c r="I1" s="6"/>
      <c r="J1" s="6"/>
      <c r="K1" s="6"/>
      <c r="L1" s="6"/>
      <c r="M1" s="6"/>
    </row>
    <row r="2" spans="2:15" ht="14.45">
      <c r="B2" t="s">
        <v>68</v>
      </c>
      <c r="D2" s="6"/>
      <c r="E2" s="9"/>
      <c r="I2" s="6"/>
      <c r="J2" s="6"/>
      <c r="K2" s="6"/>
      <c r="L2" s="6"/>
      <c r="M2" s="6"/>
    </row>
    <row r="3" spans="2:15" ht="75" customHeight="1">
      <c r="B3" s="1" t="s">
        <v>0</v>
      </c>
      <c r="C3" s="10" t="s">
        <v>69</v>
      </c>
      <c r="D3" s="1" t="s">
        <v>70</v>
      </c>
      <c r="E3" s="2" t="s">
        <v>71</v>
      </c>
      <c r="F3" s="13" t="s">
        <v>72</v>
      </c>
      <c r="G3" s="13" t="s">
        <v>73</v>
      </c>
      <c r="H3" s="14" t="s">
        <v>74</v>
      </c>
      <c r="I3" s="1" t="s">
        <v>75</v>
      </c>
      <c r="J3" s="1" t="s">
        <v>76</v>
      </c>
      <c r="K3" s="12" t="s">
        <v>77</v>
      </c>
      <c r="L3" s="12" t="s">
        <v>78</v>
      </c>
      <c r="M3" s="1" t="s">
        <v>79</v>
      </c>
      <c r="N3" s="1" t="s">
        <v>80</v>
      </c>
      <c r="O3" s="503" t="s">
        <v>81</v>
      </c>
    </row>
    <row r="4" spans="2:15" ht="14.45">
      <c r="B4" s="1">
        <v>1</v>
      </c>
      <c r="C4" s="1">
        <f t="shared" ref="C4:O4" si="0">B4+1</f>
        <v>2</v>
      </c>
      <c r="D4" s="1">
        <f t="shared" si="0"/>
        <v>3</v>
      </c>
      <c r="E4" s="1">
        <f t="shared" si="0"/>
        <v>4</v>
      </c>
      <c r="F4" s="1">
        <f t="shared" si="0"/>
        <v>5</v>
      </c>
      <c r="G4" s="1">
        <f t="shared" si="0"/>
        <v>6</v>
      </c>
      <c r="H4" s="1">
        <f t="shared" si="0"/>
        <v>7</v>
      </c>
      <c r="I4" s="1">
        <f t="shared" si="0"/>
        <v>8</v>
      </c>
      <c r="J4" s="1">
        <f t="shared" si="0"/>
        <v>9</v>
      </c>
      <c r="K4" s="1">
        <f t="shared" si="0"/>
        <v>10</v>
      </c>
      <c r="L4" s="1">
        <f t="shared" si="0"/>
        <v>11</v>
      </c>
      <c r="M4" s="1">
        <f t="shared" si="0"/>
        <v>12</v>
      </c>
      <c r="N4" s="1">
        <f t="shared" si="0"/>
        <v>13</v>
      </c>
      <c r="O4" s="1">
        <f t="shared" si="0"/>
        <v>14</v>
      </c>
    </row>
    <row r="5" spans="2:15" ht="15.6">
      <c r="B5" s="617" t="s">
        <v>108</v>
      </c>
      <c r="C5" s="618"/>
      <c r="D5" s="618"/>
      <c r="E5" s="618"/>
      <c r="F5" s="618"/>
      <c r="G5" s="618"/>
      <c r="H5" s="618"/>
      <c r="I5" s="618"/>
      <c r="J5" s="618"/>
      <c r="K5" s="618"/>
      <c r="L5" s="618"/>
      <c r="M5" s="618"/>
      <c r="N5" s="619"/>
      <c r="O5" s="139"/>
    </row>
    <row r="6" spans="2:15" ht="43.15" customHeight="1">
      <c r="B6" s="79">
        <v>18</v>
      </c>
      <c r="C6" s="89" t="s">
        <v>83</v>
      </c>
      <c r="D6" s="85" t="s">
        <v>109</v>
      </c>
      <c r="E6" s="52" t="s">
        <v>110</v>
      </c>
      <c r="F6" s="336"/>
      <c r="G6" s="337"/>
      <c r="H6" s="85">
        <v>28</v>
      </c>
      <c r="I6" s="85"/>
      <c r="J6" s="85"/>
      <c r="K6" s="85"/>
      <c r="L6" s="884"/>
      <c r="M6" s="79"/>
      <c r="N6" s="79"/>
      <c r="O6" s="140"/>
    </row>
    <row r="7" spans="2:15" ht="44.1" customHeight="1">
      <c r="B7" s="79">
        <v>18</v>
      </c>
      <c r="C7" s="89" t="s">
        <v>83</v>
      </c>
      <c r="D7" s="85" t="s">
        <v>111</v>
      </c>
      <c r="E7" s="890" t="s">
        <v>112</v>
      </c>
      <c r="F7" s="336"/>
      <c r="G7" s="337"/>
      <c r="H7" s="423" t="s">
        <v>113</v>
      </c>
      <c r="I7" s="85"/>
      <c r="J7" s="85"/>
      <c r="K7" s="85"/>
      <c r="L7" s="142"/>
      <c r="M7" s="79"/>
      <c r="N7" s="79"/>
      <c r="O7" s="140"/>
    </row>
    <row r="8" spans="2:15" ht="25.5" customHeight="1">
      <c r="B8" s="620"/>
      <c r="C8" s="621"/>
      <c r="D8" s="622"/>
      <c r="E8" s="623"/>
      <c r="H8" s="82"/>
      <c r="I8" s="83"/>
      <c r="J8" s="83"/>
      <c r="K8" s="83"/>
      <c r="L8" s="141"/>
      <c r="M8" s="6"/>
      <c r="N8" s="6"/>
    </row>
    <row r="9" spans="2:15" ht="14.45">
      <c r="B9" s="620"/>
      <c r="C9" s="621"/>
      <c r="D9" s="622"/>
      <c r="E9" s="623"/>
      <c r="H9" s="83"/>
      <c r="I9" s="83"/>
      <c r="J9" s="83"/>
      <c r="K9" s="83"/>
      <c r="L9" s="83"/>
      <c r="M9" s="6"/>
      <c r="N9" s="6"/>
    </row>
    <row r="10" spans="2:15" ht="14.45">
      <c r="D10" s="6"/>
      <c r="I10" s="6"/>
      <c r="J10" s="6"/>
      <c r="K10" s="6"/>
      <c r="L10" s="6"/>
      <c r="M10" s="6"/>
      <c r="N10" s="6"/>
    </row>
    <row r="11" spans="2:15" ht="15" customHeight="1">
      <c r="B11" s="637" t="s">
        <v>90</v>
      </c>
      <c r="C11" s="638"/>
      <c r="D11" s="638"/>
      <c r="E11" s="638"/>
      <c r="F11" s="639"/>
      <c r="I11" s="6"/>
      <c r="J11" s="6"/>
      <c r="K11" s="6"/>
      <c r="L11" s="6"/>
      <c r="M11" s="6"/>
      <c r="N11" s="6"/>
    </row>
    <row r="12" spans="2:15" ht="14.45" customHeight="1">
      <c r="B12" s="640" t="s">
        <v>91</v>
      </c>
      <c r="C12" s="640"/>
      <c r="D12" s="640"/>
      <c r="E12" s="640"/>
      <c r="F12" s="640"/>
      <c r="G12" s="8"/>
      <c r="I12" s="6"/>
      <c r="J12" s="6"/>
      <c r="K12" s="6"/>
      <c r="L12" s="6"/>
      <c r="M12" s="6"/>
      <c r="N12" s="6"/>
    </row>
    <row r="13" spans="2:15" ht="14.45">
      <c r="B13" s="632" t="s">
        <v>92</v>
      </c>
      <c r="C13" s="633"/>
      <c r="D13" s="634"/>
      <c r="E13" s="630" t="s">
        <v>93</v>
      </c>
      <c r="F13" s="631"/>
      <c r="I13" s="6"/>
      <c r="J13" s="6"/>
      <c r="K13" s="6"/>
      <c r="L13" s="6"/>
      <c r="M13" s="6"/>
      <c r="N13" s="6"/>
    </row>
    <row r="14" spans="2:15" ht="83.25" customHeight="1">
      <c r="B14" s="77" t="s">
        <v>70</v>
      </c>
      <c r="C14" s="77" t="s">
        <v>71</v>
      </c>
      <c r="D14" s="891" t="s">
        <v>114</v>
      </c>
      <c r="E14" s="77" t="s">
        <v>94</v>
      </c>
      <c r="F14" s="77" t="s">
        <v>95</v>
      </c>
      <c r="H14" s="32"/>
      <c r="I14" s="8"/>
      <c r="J14" s="6"/>
      <c r="K14" s="6"/>
      <c r="L14" s="6"/>
      <c r="M14" s="6"/>
      <c r="N14" s="6"/>
    </row>
    <row r="15" spans="2:15" ht="39" customHeight="1">
      <c r="B15" s="194" t="s">
        <v>109</v>
      </c>
      <c r="C15" s="285" t="s">
        <v>110</v>
      </c>
      <c r="D15" s="56"/>
      <c r="E15" s="79" t="s">
        <v>115</v>
      </c>
      <c r="F15" s="521" t="s">
        <v>110</v>
      </c>
      <c r="H15" s="31"/>
      <c r="I15" s="8"/>
      <c r="J15" s="6"/>
      <c r="K15" s="6"/>
      <c r="L15" s="6"/>
      <c r="M15" s="6"/>
      <c r="N15" s="6"/>
    </row>
    <row r="16" spans="2:15" ht="42" customHeight="1">
      <c r="B16" s="194" t="s">
        <v>111</v>
      </c>
      <c r="C16" s="285" t="s">
        <v>112</v>
      </c>
      <c r="D16" s="56"/>
      <c r="E16" s="483" t="s">
        <v>116</v>
      </c>
      <c r="F16" s="483" t="s">
        <v>116</v>
      </c>
      <c r="H16" s="31"/>
      <c r="I16" s="8"/>
      <c r="J16" s="6"/>
      <c r="K16" s="6"/>
      <c r="L16" s="6"/>
      <c r="M16" s="6"/>
      <c r="N16" s="6"/>
    </row>
    <row r="17" spans="2:14" ht="27.75" customHeight="1">
      <c r="B17" s="888"/>
      <c r="C17" s="888"/>
      <c r="D17" s="888"/>
      <c r="E17" s="888"/>
      <c r="F17" s="120"/>
      <c r="H17" s="31"/>
      <c r="I17" s="8"/>
      <c r="J17" s="6"/>
      <c r="K17" s="6"/>
      <c r="L17" s="6"/>
      <c r="M17" s="6"/>
      <c r="N17" s="6"/>
    </row>
    <row r="18" spans="2:14" ht="24.75" customHeight="1">
      <c r="B18" s="641" t="s">
        <v>99</v>
      </c>
      <c r="C18" s="642"/>
      <c r="D18" s="642"/>
      <c r="E18" s="642"/>
      <c r="F18" s="642"/>
      <c r="G18" s="643"/>
      <c r="I18" s="8"/>
      <c r="J18" s="6"/>
      <c r="K18" s="6"/>
      <c r="L18" s="6"/>
      <c r="M18" s="6"/>
      <c r="N18" s="6"/>
    </row>
    <row r="19" spans="2:14" ht="25.5" customHeight="1">
      <c r="B19" s="644" t="s">
        <v>100</v>
      </c>
      <c r="C19" s="645"/>
      <c r="D19" s="645"/>
      <c r="E19" s="645"/>
      <c r="F19" s="645"/>
      <c r="G19" s="646"/>
      <c r="I19" s="8"/>
      <c r="J19" s="6"/>
      <c r="K19" s="6"/>
      <c r="L19" s="6"/>
      <c r="M19" s="6"/>
      <c r="N19" s="6"/>
    </row>
    <row r="20" spans="2:14" ht="34.5" customHeight="1">
      <c r="B20" s="447"/>
      <c r="C20" s="89" t="s">
        <v>101</v>
      </c>
      <c r="D20" s="89" t="s">
        <v>102</v>
      </c>
      <c r="E20" s="89" t="s">
        <v>103</v>
      </c>
      <c r="F20" s="473" t="s">
        <v>104</v>
      </c>
      <c r="G20" s="473" t="s">
        <v>105</v>
      </c>
      <c r="I20" s="8"/>
      <c r="J20" s="6"/>
      <c r="K20" s="6"/>
      <c r="L20" s="6"/>
      <c r="M20" s="6"/>
      <c r="N20" s="6"/>
    </row>
    <row r="21" spans="2:14" ht="14.45">
      <c r="B21" s="415" t="s">
        <v>7</v>
      </c>
      <c r="C21" s="190">
        <v>0</v>
      </c>
      <c r="D21" s="190">
        <v>0</v>
      </c>
      <c r="E21" s="190">
        <v>0</v>
      </c>
      <c r="F21" s="472">
        <v>0</v>
      </c>
      <c r="G21" s="552">
        <v>0</v>
      </c>
      <c r="I21" s="8"/>
      <c r="J21" s="6"/>
      <c r="K21" s="6"/>
      <c r="L21" s="6"/>
      <c r="M21" s="6"/>
      <c r="N21" s="6"/>
    </row>
    <row r="22" spans="2:14" ht="14.45">
      <c r="B22" s="140" t="s">
        <v>106</v>
      </c>
      <c r="C22" s="79">
        <v>0</v>
      </c>
      <c r="D22" s="79">
        <v>0</v>
      </c>
      <c r="E22" s="79">
        <v>0</v>
      </c>
      <c r="F22" s="207">
        <v>0</v>
      </c>
      <c r="G22" s="553">
        <v>0</v>
      </c>
      <c r="I22" s="8"/>
      <c r="J22" s="6"/>
      <c r="K22" s="6"/>
      <c r="L22" s="6"/>
      <c r="M22" s="6"/>
      <c r="N22" s="6"/>
    </row>
    <row r="23" spans="2:14" ht="14.45">
      <c r="B23" s="140" t="s">
        <v>9</v>
      </c>
      <c r="C23" s="79">
        <v>0</v>
      </c>
      <c r="D23" s="79">
        <v>0</v>
      </c>
      <c r="E23" s="79">
        <v>0</v>
      </c>
      <c r="F23" s="207">
        <v>0</v>
      </c>
      <c r="G23" s="553">
        <v>0</v>
      </c>
      <c r="I23" s="8"/>
      <c r="J23" s="6"/>
      <c r="K23" s="6"/>
      <c r="L23" s="6"/>
      <c r="M23" s="6"/>
      <c r="N23" s="6"/>
    </row>
    <row r="24" spans="2:14" ht="14.45">
      <c r="B24" s="140" t="s">
        <v>10</v>
      </c>
      <c r="C24" s="79">
        <v>0</v>
      </c>
      <c r="D24" s="79">
        <v>0</v>
      </c>
      <c r="E24" s="79">
        <v>0</v>
      </c>
      <c r="F24" s="207">
        <v>0</v>
      </c>
      <c r="G24" s="553">
        <v>0</v>
      </c>
      <c r="I24" s="8"/>
      <c r="J24" s="6"/>
      <c r="K24" s="6"/>
      <c r="L24" s="6"/>
      <c r="M24" s="6"/>
      <c r="N24" s="6"/>
    </row>
    <row r="25" spans="2:14" ht="14.45">
      <c r="B25" s="140" t="s">
        <v>11</v>
      </c>
      <c r="C25" s="79">
        <v>0</v>
      </c>
      <c r="D25" s="79">
        <v>0</v>
      </c>
      <c r="E25" s="79">
        <v>0</v>
      </c>
      <c r="F25" s="207">
        <v>0</v>
      </c>
      <c r="G25" s="553">
        <v>0</v>
      </c>
      <c r="I25" s="8"/>
      <c r="J25" s="6"/>
      <c r="K25" s="6"/>
      <c r="L25" s="6"/>
      <c r="M25" s="6"/>
      <c r="N25" s="6"/>
    </row>
    <row r="26" spans="2:14" ht="14.45">
      <c r="B26" s="140" t="s">
        <v>12</v>
      </c>
      <c r="C26" s="79">
        <v>2</v>
      </c>
      <c r="D26" s="79">
        <v>1</v>
      </c>
      <c r="E26" s="79">
        <v>0</v>
      </c>
      <c r="F26" s="207">
        <v>0</v>
      </c>
      <c r="G26" s="553">
        <v>1</v>
      </c>
      <c r="I26" s="8"/>
      <c r="J26" s="6"/>
      <c r="K26" s="6"/>
      <c r="L26" s="6"/>
      <c r="M26" s="6"/>
      <c r="N26" s="6"/>
    </row>
    <row r="27" spans="2:14" ht="14.45">
      <c r="B27" s="140" t="s">
        <v>13</v>
      </c>
      <c r="C27" s="79">
        <v>0</v>
      </c>
      <c r="D27" s="79">
        <v>0</v>
      </c>
      <c r="E27" s="79">
        <v>0</v>
      </c>
      <c r="F27" s="79">
        <v>0</v>
      </c>
      <c r="G27" s="553">
        <v>0</v>
      </c>
      <c r="I27" s="8"/>
      <c r="J27" s="6"/>
      <c r="K27" s="6"/>
      <c r="L27" s="6"/>
      <c r="M27" s="6"/>
      <c r="N27" s="6"/>
    </row>
    <row r="28" spans="2:14" ht="18" customHeight="1">
      <c r="B28" s="277" t="s">
        <v>107</v>
      </c>
      <c r="C28" s="426">
        <f>SUM(C21:C27)</f>
        <v>2</v>
      </c>
      <c r="D28" s="426">
        <f t="shared" ref="D28:G28" si="1">SUM(D21:D27)</f>
        <v>1</v>
      </c>
      <c r="E28" s="426">
        <f t="shared" si="1"/>
        <v>0</v>
      </c>
      <c r="F28" s="426">
        <f t="shared" si="1"/>
        <v>0</v>
      </c>
      <c r="G28" s="426">
        <f t="shared" si="1"/>
        <v>1</v>
      </c>
      <c r="I28" s="8"/>
      <c r="J28" s="6"/>
      <c r="K28" s="6"/>
      <c r="L28" s="6"/>
      <c r="M28" s="6"/>
      <c r="N28" s="6"/>
    </row>
    <row r="29" spans="2:14" ht="14.45">
      <c r="B29" s="143"/>
      <c r="E29" s="6"/>
      <c r="H29" s="31"/>
      <c r="I29" s="8"/>
      <c r="J29" s="6"/>
      <c r="K29" s="6"/>
      <c r="L29" s="6"/>
      <c r="M29" s="6"/>
      <c r="N29" s="6"/>
    </row>
    <row r="30" spans="2:14" ht="43.5" customHeight="1">
      <c r="B30" s="105"/>
      <c r="C30" s="106"/>
      <c r="D30" s="125"/>
      <c r="E30" s="120"/>
      <c r="F30" s="120"/>
      <c r="H30" s="31"/>
      <c r="I30" s="8"/>
      <c r="J30" s="6"/>
      <c r="K30" s="6"/>
      <c r="L30" s="6"/>
      <c r="M30" s="6"/>
      <c r="N30" s="6"/>
    </row>
    <row r="31" spans="2:14" ht="14.45">
      <c r="B31" s="105"/>
      <c r="C31" s="106"/>
      <c r="D31" s="125"/>
      <c r="E31" s="889"/>
      <c r="F31" s="120"/>
      <c r="H31" s="31"/>
      <c r="I31" s="8"/>
      <c r="J31" s="6"/>
      <c r="K31" s="6"/>
      <c r="L31" s="6"/>
      <c r="M31" s="6"/>
      <c r="N31" s="6"/>
    </row>
    <row r="32" spans="2:14" ht="21" customHeight="1">
      <c r="B32" s="105"/>
      <c r="C32" s="106"/>
      <c r="D32" s="125"/>
      <c r="E32" s="889"/>
      <c r="F32" s="120"/>
      <c r="H32" s="31"/>
      <c r="I32" s="8"/>
      <c r="J32" s="6"/>
      <c r="K32" s="6"/>
      <c r="L32" s="6"/>
      <c r="M32" s="6"/>
      <c r="N32" s="6"/>
    </row>
    <row r="33" spans="2:14" ht="32.25" customHeight="1">
      <c r="B33" s="105"/>
      <c r="C33" s="106"/>
      <c r="D33" s="125"/>
      <c r="E33" s="889"/>
      <c r="F33" s="120"/>
      <c r="H33" s="31"/>
      <c r="I33" s="8"/>
      <c r="J33" s="6"/>
      <c r="K33" s="6"/>
      <c r="L33" s="6"/>
      <c r="M33" s="6"/>
      <c r="N33" s="6"/>
    </row>
    <row r="34" spans="2:14" ht="14.45">
      <c r="B34" s="105"/>
      <c r="C34" s="106"/>
      <c r="D34" s="125"/>
      <c r="E34" s="889"/>
      <c r="F34" s="120"/>
      <c r="H34" s="31"/>
      <c r="I34" s="8"/>
      <c r="J34" s="6"/>
      <c r="K34" s="6"/>
      <c r="L34" s="6"/>
      <c r="M34" s="6"/>
      <c r="N34" s="6"/>
    </row>
    <row r="35" spans="2:14" ht="14.45">
      <c r="B35" s="105"/>
      <c r="C35" s="106"/>
      <c r="D35" s="125"/>
      <c r="E35" s="120"/>
      <c r="F35" s="120"/>
      <c r="H35" s="31"/>
      <c r="I35" s="8"/>
      <c r="J35" s="6"/>
      <c r="K35" s="6"/>
      <c r="L35" s="6"/>
      <c r="M35" s="6"/>
      <c r="N35" s="6"/>
    </row>
    <row r="36" spans="2:14" ht="14.45">
      <c r="B36" s="105"/>
      <c r="C36" s="106"/>
      <c r="D36" s="125"/>
      <c r="E36" s="120"/>
      <c r="F36" s="120"/>
      <c r="H36" s="75"/>
      <c r="I36" s="6"/>
      <c r="J36" s="6"/>
      <c r="K36" s="6"/>
      <c r="L36" s="6"/>
      <c r="M36" s="6"/>
      <c r="N36" s="6"/>
    </row>
    <row r="37" spans="2:14" ht="14.45">
      <c r="B37" s="105"/>
      <c r="C37" s="106"/>
      <c r="D37" s="125"/>
      <c r="E37" s="120"/>
      <c r="F37" s="120"/>
      <c r="H37" s="8"/>
      <c r="I37" s="90"/>
      <c r="J37" s="6"/>
      <c r="K37" s="6"/>
      <c r="L37" s="6"/>
      <c r="M37" s="6"/>
      <c r="N37" s="6"/>
    </row>
    <row r="38" spans="2:14" ht="14.45">
      <c r="B38" s="105"/>
      <c r="C38" s="106"/>
      <c r="D38" s="125"/>
      <c r="E38" s="889"/>
      <c r="F38" s="120"/>
      <c r="H38" s="8"/>
      <c r="I38" s="6"/>
      <c r="J38" s="6"/>
      <c r="K38" s="6"/>
      <c r="L38" s="6"/>
      <c r="M38" s="6"/>
      <c r="N38" s="6"/>
    </row>
    <row r="39" spans="2:14" ht="14.45">
      <c r="B39" s="105"/>
      <c r="C39" s="106"/>
      <c r="D39" s="125"/>
      <c r="E39" s="120"/>
      <c r="F39" s="120"/>
      <c r="H39" s="34"/>
      <c r="I39" s="6"/>
      <c r="J39" s="6"/>
      <c r="K39" s="6"/>
      <c r="L39" s="6"/>
      <c r="M39" s="6"/>
      <c r="N39" s="6"/>
    </row>
    <row r="40" spans="2:14" ht="14.45">
      <c r="D40" s="6"/>
      <c r="E40" s="6"/>
      <c r="F40" s="6"/>
      <c r="I40" s="6"/>
      <c r="J40" s="6"/>
      <c r="K40" s="6"/>
      <c r="L40" s="6"/>
      <c r="M40" s="6"/>
      <c r="N40" s="6"/>
    </row>
  </sheetData>
  <sheetProtection sheet="1" objects="1" scenarios="1" selectLockedCells="1" selectUnlockedCells="1"/>
  <mergeCells count="11">
    <mergeCell ref="B5:N5"/>
    <mergeCell ref="B12:F12"/>
    <mergeCell ref="B8:B9"/>
    <mergeCell ref="C8:C9"/>
    <mergeCell ref="D8:D9"/>
    <mergeCell ref="E8:E9"/>
    <mergeCell ref="B13:D13"/>
    <mergeCell ref="E13:F13"/>
    <mergeCell ref="B11:F11"/>
    <mergeCell ref="B18:G18"/>
    <mergeCell ref="B19:G19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  <pageSetUpPr fitToPage="1"/>
  </sheetPr>
  <dimension ref="B1:O57"/>
  <sheetViews>
    <sheetView tabSelected="1" topLeftCell="A18" zoomScale="73" zoomScaleNormal="73" workbookViewId="0">
      <selection activeCell="I29" sqref="I29"/>
    </sheetView>
  </sheetViews>
  <sheetFormatPr defaultRowHeight="14.45"/>
  <cols>
    <col min="1" max="1" width="4.7109375" customWidth="1"/>
    <col min="2" max="2" width="11.42578125" customWidth="1"/>
    <col min="3" max="3" width="20" customWidth="1"/>
    <col min="4" max="4" width="20.85546875" style="6" customWidth="1"/>
    <col min="5" max="5" width="21.7109375" customWidth="1"/>
    <col min="6" max="6" width="17.7109375" customWidth="1"/>
    <col min="7" max="7" width="27.5703125" customWidth="1"/>
    <col min="8" max="8" width="15.7109375" style="8" customWidth="1"/>
    <col min="9" max="10" width="15.7109375" style="6" customWidth="1"/>
    <col min="11" max="11" width="14.7109375" style="6" customWidth="1"/>
    <col min="12" max="12" width="34.5703125" style="6" customWidth="1"/>
    <col min="13" max="13" width="15.7109375" style="6" customWidth="1"/>
    <col min="14" max="14" width="15.7109375" customWidth="1"/>
    <col min="15" max="15" width="47.42578125" style="8" customWidth="1"/>
    <col min="16" max="16" width="14.7109375" customWidth="1"/>
  </cols>
  <sheetData>
    <row r="1" spans="2:15" ht="17.25" customHeight="1"/>
    <row r="2" spans="2:15">
      <c r="B2" t="s">
        <v>68</v>
      </c>
      <c r="E2" s="9"/>
    </row>
    <row r="3" spans="2:15" ht="75" customHeight="1">
      <c r="B3" s="1" t="s">
        <v>0</v>
      </c>
      <c r="C3" s="10" t="s">
        <v>69</v>
      </c>
      <c r="D3" s="1" t="s">
        <v>70</v>
      </c>
      <c r="E3" s="2" t="s">
        <v>71</v>
      </c>
      <c r="F3" s="13" t="s">
        <v>72</v>
      </c>
      <c r="G3" s="13" t="s">
        <v>73</v>
      </c>
      <c r="H3" s="14" t="s">
        <v>74</v>
      </c>
      <c r="I3" s="1" t="s">
        <v>75</v>
      </c>
      <c r="J3" s="1" t="s">
        <v>76</v>
      </c>
      <c r="K3" s="12" t="s">
        <v>77</v>
      </c>
      <c r="L3" s="12" t="s">
        <v>78</v>
      </c>
      <c r="M3" s="1" t="s">
        <v>79</v>
      </c>
      <c r="N3" s="1" t="s">
        <v>80</v>
      </c>
      <c r="O3" s="503" t="s">
        <v>81</v>
      </c>
    </row>
    <row r="4" spans="2:15">
      <c r="B4" s="1">
        <v>1</v>
      </c>
      <c r="C4" s="1">
        <f>B4+1</f>
        <v>2</v>
      </c>
      <c r="D4" s="1">
        <f t="shared" ref="D4:O4" si="0">C4+1</f>
        <v>3</v>
      </c>
      <c r="E4" s="1">
        <f t="shared" si="0"/>
        <v>4</v>
      </c>
      <c r="F4" s="1">
        <f t="shared" si="0"/>
        <v>5</v>
      </c>
      <c r="G4" s="1">
        <f t="shared" si="0"/>
        <v>6</v>
      </c>
      <c r="H4" s="1">
        <f t="shared" si="0"/>
        <v>7</v>
      </c>
      <c r="I4" s="1">
        <f t="shared" si="0"/>
        <v>8</v>
      </c>
      <c r="J4" s="1">
        <f t="shared" si="0"/>
        <v>9</v>
      </c>
      <c r="K4" s="1">
        <f t="shared" si="0"/>
        <v>10</v>
      </c>
      <c r="L4" s="1">
        <f t="shared" si="0"/>
        <v>11</v>
      </c>
      <c r="M4" s="1">
        <f>L4+1</f>
        <v>12</v>
      </c>
      <c r="N4" s="1">
        <f t="shared" si="0"/>
        <v>13</v>
      </c>
      <c r="O4" s="1">
        <f t="shared" si="0"/>
        <v>14</v>
      </c>
    </row>
    <row r="5" spans="2:15" ht="21.75" customHeight="1">
      <c r="B5" s="652" t="s">
        <v>117</v>
      </c>
      <c r="C5" s="653"/>
      <c r="D5" s="653"/>
      <c r="E5" s="618"/>
      <c r="F5" s="653"/>
      <c r="G5" s="653"/>
      <c r="H5" s="618"/>
      <c r="I5" s="653"/>
      <c r="J5" s="653"/>
      <c r="K5" s="653"/>
      <c r="L5" s="653"/>
      <c r="M5" s="653"/>
      <c r="N5" s="654"/>
      <c r="O5" s="24"/>
    </row>
    <row r="6" spans="2:15" ht="55.15" customHeight="1">
      <c r="B6" s="5">
        <v>20</v>
      </c>
      <c r="C6" s="3" t="s">
        <v>118</v>
      </c>
      <c r="D6" s="659" t="s">
        <v>119</v>
      </c>
      <c r="E6" s="656" t="s">
        <v>120</v>
      </c>
      <c r="F6" s="294" t="s">
        <v>121</v>
      </c>
      <c r="G6" s="366" t="s">
        <v>122</v>
      </c>
      <c r="H6" s="534" t="s">
        <v>123</v>
      </c>
      <c r="I6" s="435">
        <v>12</v>
      </c>
      <c r="J6" s="16">
        <v>12</v>
      </c>
      <c r="K6" s="5" t="s">
        <v>124</v>
      </c>
      <c r="L6" s="269" t="s">
        <v>125</v>
      </c>
      <c r="M6" s="245"/>
      <c r="N6" s="246"/>
      <c r="O6" s="892" t="s">
        <v>126</v>
      </c>
    </row>
    <row r="7" spans="2:15" ht="93" customHeight="1">
      <c r="B7" s="5">
        <v>20</v>
      </c>
      <c r="C7" s="3" t="s">
        <v>118</v>
      </c>
      <c r="D7" s="660"/>
      <c r="E7" s="657"/>
      <c r="F7" s="294" t="s">
        <v>127</v>
      </c>
      <c r="G7" s="367" t="s">
        <v>128</v>
      </c>
      <c r="H7" s="535" t="s">
        <v>129</v>
      </c>
      <c r="I7" s="435">
        <v>12</v>
      </c>
      <c r="J7" s="16">
        <v>12</v>
      </c>
      <c r="K7" s="5" t="s">
        <v>124</v>
      </c>
      <c r="L7" s="269" t="s">
        <v>125</v>
      </c>
      <c r="M7" s="245"/>
      <c r="N7" s="246"/>
      <c r="O7" s="893" t="s">
        <v>130</v>
      </c>
    </row>
    <row r="8" spans="2:15" ht="46.15" customHeight="1">
      <c r="B8" s="5">
        <v>20</v>
      </c>
      <c r="C8" s="3" t="s">
        <v>118</v>
      </c>
      <c r="D8" s="660"/>
      <c r="E8" s="657"/>
      <c r="F8" s="294" t="s">
        <v>131</v>
      </c>
      <c r="G8" s="366" t="s">
        <v>132</v>
      </c>
      <c r="H8" s="536" t="s">
        <v>133</v>
      </c>
      <c r="I8" s="469">
        <v>12</v>
      </c>
      <c r="J8" s="16">
        <v>12</v>
      </c>
      <c r="K8" s="5" t="s">
        <v>124</v>
      </c>
      <c r="L8" s="269" t="s">
        <v>125</v>
      </c>
      <c r="M8" s="245"/>
      <c r="N8" s="246"/>
      <c r="O8" s="894" t="s">
        <v>134</v>
      </c>
    </row>
    <row r="9" spans="2:15" ht="52.5" customHeight="1">
      <c r="B9" s="5">
        <v>20</v>
      </c>
      <c r="C9" s="3" t="s">
        <v>118</v>
      </c>
      <c r="D9" s="660"/>
      <c r="E9" s="657"/>
      <c r="F9" s="294" t="s">
        <v>135</v>
      </c>
      <c r="G9" s="366" t="s">
        <v>136</v>
      </c>
      <c r="H9" s="537" t="s">
        <v>137</v>
      </c>
      <c r="I9" s="470">
        <v>12</v>
      </c>
      <c r="J9" s="435">
        <v>12</v>
      </c>
      <c r="K9" s="5" t="s">
        <v>124</v>
      </c>
      <c r="L9" s="269" t="s">
        <v>125</v>
      </c>
      <c r="M9" s="247"/>
      <c r="N9" s="248"/>
      <c r="O9" s="24" t="s">
        <v>138</v>
      </c>
    </row>
    <row r="10" spans="2:15" ht="51.6" customHeight="1">
      <c r="B10" s="5">
        <v>20</v>
      </c>
      <c r="C10" s="3" t="s">
        <v>118</v>
      </c>
      <c r="D10" s="660"/>
      <c r="E10" s="657"/>
      <c r="F10" s="294" t="s">
        <v>139</v>
      </c>
      <c r="G10" s="895" t="s">
        <v>140</v>
      </c>
      <c r="H10" s="423" t="s">
        <v>113</v>
      </c>
      <c r="I10" s="432">
        <v>12</v>
      </c>
      <c r="J10" s="417">
        <v>12</v>
      </c>
      <c r="K10" s="5" t="s">
        <v>124</v>
      </c>
      <c r="L10" s="269" t="s">
        <v>125</v>
      </c>
      <c r="M10" s="138"/>
      <c r="N10" s="132"/>
      <c r="O10" s="892" t="s">
        <v>126</v>
      </c>
    </row>
    <row r="11" spans="2:15" ht="45" customHeight="1">
      <c r="B11" s="5">
        <v>20</v>
      </c>
      <c r="C11" s="3" t="s">
        <v>118</v>
      </c>
      <c r="D11" s="661"/>
      <c r="E11" s="658"/>
      <c r="F11" s="294" t="s">
        <v>141</v>
      </c>
      <c r="G11" s="895" t="s">
        <v>142</v>
      </c>
      <c r="H11" s="423" t="s">
        <v>113</v>
      </c>
      <c r="I11" s="417">
        <v>12</v>
      </c>
      <c r="J11" s="417">
        <v>12</v>
      </c>
      <c r="K11" s="5" t="s">
        <v>124</v>
      </c>
      <c r="L11" s="269" t="s">
        <v>125</v>
      </c>
      <c r="M11" s="138"/>
      <c r="N11" s="132"/>
      <c r="O11" s="892" t="s">
        <v>143</v>
      </c>
    </row>
    <row r="12" spans="2:15" ht="36" customHeight="1">
      <c r="B12" s="5">
        <v>20</v>
      </c>
      <c r="C12" s="3" t="s">
        <v>118</v>
      </c>
      <c r="D12" s="19" t="s">
        <v>144</v>
      </c>
      <c r="E12" s="48" t="s">
        <v>145</v>
      </c>
      <c r="F12" s="896" t="s">
        <v>146</v>
      </c>
      <c r="G12" s="897" t="s">
        <v>147</v>
      </c>
      <c r="H12" s="16" t="s">
        <v>148</v>
      </c>
      <c r="I12" s="16">
        <v>12</v>
      </c>
      <c r="J12" s="16">
        <v>12</v>
      </c>
      <c r="K12" s="5" t="s">
        <v>149</v>
      </c>
      <c r="L12" s="898" t="s">
        <v>150</v>
      </c>
      <c r="M12" s="138"/>
      <c r="N12" s="132"/>
      <c r="O12" s="510" t="s">
        <v>126</v>
      </c>
    </row>
    <row r="13" spans="2:15" ht="72.75" customHeight="1">
      <c r="B13" s="5">
        <v>20</v>
      </c>
      <c r="C13" s="3" t="s">
        <v>118</v>
      </c>
      <c r="D13" s="19" t="s">
        <v>151</v>
      </c>
      <c r="E13" s="48" t="s">
        <v>152</v>
      </c>
      <c r="F13" s="294" t="s">
        <v>153</v>
      </c>
      <c r="G13" s="895" t="s">
        <v>154</v>
      </c>
      <c r="H13" s="423" t="s">
        <v>113</v>
      </c>
      <c r="I13" s="417">
        <v>12</v>
      </c>
      <c r="J13" s="417">
        <v>12</v>
      </c>
      <c r="K13" s="5" t="s">
        <v>155</v>
      </c>
      <c r="L13" s="899" t="s">
        <v>156</v>
      </c>
      <c r="M13" s="132"/>
      <c r="N13" s="478"/>
      <c r="O13" s="511" t="s">
        <v>157</v>
      </c>
    </row>
    <row r="14" spans="2:15" ht="50.25" customHeight="1">
      <c r="B14" s="5">
        <v>20</v>
      </c>
      <c r="C14" s="3" t="s">
        <v>118</v>
      </c>
      <c r="D14" s="19" t="s">
        <v>158</v>
      </c>
      <c r="E14" s="48" t="s">
        <v>159</v>
      </c>
      <c r="F14" s="295" t="s">
        <v>160</v>
      </c>
      <c r="G14" s="897" t="s">
        <v>161</v>
      </c>
      <c r="H14" s="538" t="s">
        <v>162</v>
      </c>
      <c r="I14" s="435">
        <v>12</v>
      </c>
      <c r="J14" s="16">
        <v>12</v>
      </c>
      <c r="K14" s="5"/>
      <c r="L14" s="46"/>
      <c r="M14" s="132"/>
      <c r="N14" s="132"/>
      <c r="O14" s="512" t="s">
        <v>163</v>
      </c>
    </row>
    <row r="15" spans="2:15" ht="50.25" customHeight="1">
      <c r="B15" s="5">
        <v>20</v>
      </c>
      <c r="C15" s="3" t="s">
        <v>83</v>
      </c>
      <c r="D15" s="19" t="s">
        <v>124</v>
      </c>
      <c r="E15" s="52" t="s">
        <v>120</v>
      </c>
      <c r="F15" s="296" t="s">
        <v>164</v>
      </c>
      <c r="G15" s="900" t="s">
        <v>165</v>
      </c>
      <c r="H15" s="423" t="s">
        <v>113</v>
      </c>
      <c r="I15" s="417">
        <v>12</v>
      </c>
      <c r="J15" s="417">
        <v>12</v>
      </c>
      <c r="K15" s="5"/>
      <c r="L15" s="5"/>
      <c r="M15" s="131"/>
      <c r="N15" s="132"/>
      <c r="O15" s="901" t="s">
        <v>126</v>
      </c>
    </row>
    <row r="16" spans="2:15" ht="36" customHeight="1">
      <c r="B16" s="5">
        <v>20</v>
      </c>
      <c r="C16" s="3" t="s">
        <v>83</v>
      </c>
      <c r="D16" s="19" t="s">
        <v>149</v>
      </c>
      <c r="E16" s="52" t="s">
        <v>145</v>
      </c>
      <c r="F16" s="296" t="s">
        <v>166</v>
      </c>
      <c r="G16" s="902" t="s">
        <v>167</v>
      </c>
      <c r="H16" s="534" t="s">
        <v>168</v>
      </c>
      <c r="I16" s="435">
        <v>12</v>
      </c>
      <c r="J16" s="16">
        <v>12</v>
      </c>
      <c r="K16" s="5"/>
      <c r="L16" s="5"/>
      <c r="M16" s="131"/>
      <c r="N16" s="478"/>
      <c r="O16" s="192" t="s">
        <v>126</v>
      </c>
    </row>
    <row r="17" spans="2:15" ht="36" customHeight="1">
      <c r="B17" s="5">
        <v>20</v>
      </c>
      <c r="C17" s="903" t="s">
        <v>169</v>
      </c>
      <c r="D17" s="19" t="s">
        <v>155</v>
      </c>
      <c r="E17" s="52" t="s">
        <v>152</v>
      </c>
      <c r="F17" s="296" t="s">
        <v>170</v>
      </c>
      <c r="G17" s="269" t="s">
        <v>171</v>
      </c>
      <c r="H17" s="539" t="s">
        <v>172</v>
      </c>
      <c r="I17" s="16">
        <v>12</v>
      </c>
      <c r="J17" s="16">
        <v>10</v>
      </c>
      <c r="K17" s="5"/>
      <c r="L17" s="5"/>
      <c r="M17" s="131"/>
      <c r="N17" s="478"/>
      <c r="O17" s="513" t="s">
        <v>143</v>
      </c>
    </row>
    <row r="18" spans="2:15" ht="29.1">
      <c r="B18" s="5">
        <v>20</v>
      </c>
      <c r="C18" s="3" t="s">
        <v>173</v>
      </c>
      <c r="D18" s="19" t="s">
        <v>174</v>
      </c>
      <c r="E18" s="107" t="s">
        <v>17</v>
      </c>
      <c r="F18" s="297"/>
      <c r="G18" s="20"/>
      <c r="H18" s="435">
        <v>28</v>
      </c>
      <c r="I18" s="16"/>
      <c r="J18" s="16"/>
      <c r="K18" s="5"/>
      <c r="L18" s="137"/>
      <c r="M18" s="135"/>
      <c r="N18" s="136"/>
      <c r="O18" s="514" t="s">
        <v>138</v>
      </c>
    </row>
    <row r="19" spans="2:15">
      <c r="B19" s="6"/>
      <c r="C19" s="120"/>
      <c r="D19" s="121"/>
      <c r="E19" s="122"/>
      <c r="F19" s="123"/>
      <c r="G19" s="124"/>
      <c r="H19" s="83"/>
      <c r="I19" s="83"/>
      <c r="J19" s="83"/>
      <c r="M19" s="133"/>
      <c r="N19" s="134"/>
    </row>
    <row r="20" spans="2:15" ht="39.75" customHeight="1">
      <c r="B20" s="6"/>
      <c r="C20" s="120"/>
      <c r="D20" s="121"/>
      <c r="E20" s="122"/>
      <c r="F20" s="123"/>
      <c r="G20" s="124"/>
      <c r="H20" s="83"/>
      <c r="I20" s="83"/>
      <c r="J20" s="83"/>
      <c r="M20" s="133"/>
      <c r="N20" s="134"/>
      <c r="O20" s="515" t="s">
        <v>175</v>
      </c>
    </row>
    <row r="21" spans="2:15">
      <c r="B21" s="6"/>
      <c r="C21" s="120"/>
      <c r="D21" s="121"/>
      <c r="E21" s="122"/>
      <c r="F21" s="123"/>
      <c r="G21" s="124"/>
      <c r="H21" s="83"/>
      <c r="I21" s="83"/>
      <c r="J21" s="83"/>
      <c r="M21" s="133"/>
      <c r="N21" s="134"/>
    </row>
    <row r="22" spans="2:15">
      <c r="N22" s="6"/>
    </row>
    <row r="23" spans="2:15">
      <c r="N23" s="6"/>
    </row>
    <row r="24" spans="2:15" ht="14.45" customHeight="1">
      <c r="B24" s="637" t="s">
        <v>90</v>
      </c>
      <c r="C24" s="638"/>
      <c r="D24" s="638"/>
      <c r="E24" s="638"/>
      <c r="F24" s="663"/>
      <c r="N24" s="6"/>
    </row>
    <row r="25" spans="2:15">
      <c r="B25" s="640" t="s">
        <v>91</v>
      </c>
      <c r="C25" s="640"/>
      <c r="D25" s="640"/>
      <c r="E25" s="650"/>
      <c r="F25" s="651"/>
      <c r="N25" s="6"/>
    </row>
    <row r="26" spans="2:15">
      <c r="B26" s="632" t="s">
        <v>92</v>
      </c>
      <c r="C26" s="633"/>
      <c r="D26" s="633"/>
      <c r="E26" s="662" t="s">
        <v>93</v>
      </c>
      <c r="F26" s="662"/>
      <c r="G26" s="106"/>
      <c r="H26" s="106"/>
      <c r="N26" s="6"/>
    </row>
    <row r="27" spans="2:15" ht="60" customHeight="1">
      <c r="B27" s="1" t="s">
        <v>70</v>
      </c>
      <c r="C27" s="2" t="s">
        <v>71</v>
      </c>
      <c r="D27" s="891" t="s">
        <v>114</v>
      </c>
      <c r="E27" s="475" t="s">
        <v>94</v>
      </c>
      <c r="F27" s="489" t="s">
        <v>95</v>
      </c>
      <c r="G27" s="120"/>
      <c r="H27" s="106"/>
      <c r="I27" s="8"/>
      <c r="K27" s="303"/>
      <c r="L27" s="302"/>
      <c r="N27" s="6"/>
    </row>
    <row r="28" spans="2:15" ht="39.75" customHeight="1">
      <c r="B28" s="664" t="s">
        <v>119</v>
      </c>
      <c r="C28" s="667" t="s">
        <v>120</v>
      </c>
      <c r="D28" s="604" t="s">
        <v>122</v>
      </c>
      <c r="E28" s="605" t="s">
        <v>176</v>
      </c>
      <c r="F28" s="604" t="s">
        <v>177</v>
      </c>
      <c r="G28" s="120"/>
      <c r="H28" s="106"/>
      <c r="I28" s="8"/>
      <c r="K28" s="304"/>
      <c r="L28" s="225"/>
      <c r="M28" s="225"/>
      <c r="N28" s="6"/>
    </row>
    <row r="29" spans="2:15" ht="33" customHeight="1">
      <c r="B29" s="665"/>
      <c r="C29" s="668"/>
      <c r="D29" s="604" t="s">
        <v>128</v>
      </c>
      <c r="E29" s="605" t="s">
        <v>178</v>
      </c>
      <c r="F29" s="604" t="s">
        <v>179</v>
      </c>
      <c r="G29" s="120"/>
      <c r="H29" s="106"/>
      <c r="I29" s="8"/>
      <c r="L29" s="225"/>
      <c r="M29" s="225"/>
      <c r="N29" s="6"/>
    </row>
    <row r="30" spans="2:15" ht="33" customHeight="1">
      <c r="B30" s="665"/>
      <c r="C30" s="668"/>
      <c r="D30" s="604" t="s">
        <v>132</v>
      </c>
      <c r="E30" s="605" t="s">
        <v>180</v>
      </c>
      <c r="F30" s="604" t="s">
        <v>181</v>
      </c>
      <c r="G30" s="120"/>
      <c r="H30" s="106"/>
      <c r="I30" s="8"/>
      <c r="K30" s="304"/>
      <c r="L30" s="225"/>
      <c r="M30" s="225"/>
      <c r="N30" s="6"/>
    </row>
    <row r="31" spans="2:15" ht="33" customHeight="1">
      <c r="B31" s="665"/>
      <c r="C31" s="668"/>
      <c r="D31" s="606" t="s">
        <v>136</v>
      </c>
      <c r="E31" s="605" t="s">
        <v>182</v>
      </c>
      <c r="F31" s="604" t="s">
        <v>183</v>
      </c>
      <c r="G31" s="120"/>
      <c r="H31" s="106"/>
      <c r="I31" s="8"/>
      <c r="K31" s="304"/>
      <c r="L31" s="225"/>
      <c r="M31" s="225"/>
      <c r="N31" s="6"/>
    </row>
    <row r="32" spans="2:15" ht="33" customHeight="1">
      <c r="B32" s="665"/>
      <c r="C32" s="668"/>
      <c r="D32" s="607" t="s">
        <v>140</v>
      </c>
      <c r="E32" s="608" t="s">
        <v>184</v>
      </c>
      <c r="F32" s="483" t="s">
        <v>184</v>
      </c>
      <c r="G32" s="120"/>
      <c r="H32" s="106"/>
      <c r="I32" s="8"/>
      <c r="K32" s="304"/>
      <c r="L32" s="225"/>
      <c r="M32" s="225"/>
      <c r="N32" s="6"/>
    </row>
    <row r="33" spans="2:14" ht="33" customHeight="1">
      <c r="B33" s="666"/>
      <c r="C33" s="669"/>
      <c r="D33" s="607" t="s">
        <v>142</v>
      </c>
      <c r="E33" s="608" t="s">
        <v>184</v>
      </c>
      <c r="F33" s="483" t="s">
        <v>184</v>
      </c>
      <c r="G33" s="120"/>
      <c r="H33" s="106"/>
      <c r="I33" s="8"/>
      <c r="K33" s="304"/>
      <c r="L33" s="225"/>
      <c r="M33" s="225"/>
      <c r="N33" s="6"/>
    </row>
    <row r="34" spans="2:14" ht="33" customHeight="1">
      <c r="B34" s="54" t="s">
        <v>144</v>
      </c>
      <c r="C34" s="390" t="s">
        <v>145</v>
      </c>
      <c r="D34" s="53"/>
      <c r="E34" s="66" t="s">
        <v>185</v>
      </c>
      <c r="F34" s="523" t="s">
        <v>186</v>
      </c>
      <c r="G34" s="120"/>
      <c r="H34" s="106"/>
      <c r="I34" s="8"/>
      <c r="K34" s="304"/>
      <c r="L34" s="225"/>
      <c r="N34" s="6"/>
    </row>
    <row r="35" spans="2:14" ht="33" customHeight="1">
      <c r="B35" s="54" t="s">
        <v>151</v>
      </c>
      <c r="C35" s="391" t="s">
        <v>152</v>
      </c>
      <c r="D35" s="53"/>
      <c r="E35" s="483" t="s">
        <v>187</v>
      </c>
      <c r="F35" s="483" t="s">
        <v>187</v>
      </c>
      <c r="G35" s="120"/>
      <c r="H35" s="106"/>
      <c r="I35" s="8"/>
      <c r="K35" s="304"/>
      <c r="L35" s="225"/>
      <c r="M35" s="225"/>
      <c r="N35" s="6"/>
    </row>
    <row r="36" spans="2:14" ht="33" customHeight="1">
      <c r="B36" s="29" t="s">
        <v>158</v>
      </c>
      <c r="C36" s="77" t="s">
        <v>159</v>
      </c>
      <c r="D36" s="53"/>
      <c r="E36" s="28" t="s">
        <v>188</v>
      </c>
      <c r="F36" s="524" t="s">
        <v>159</v>
      </c>
      <c r="G36" s="120"/>
      <c r="H36" s="120"/>
      <c r="I36" s="8"/>
      <c r="K36" s="126"/>
    </row>
    <row r="37" spans="2:14" ht="33" customHeight="1">
      <c r="B37" s="33" t="s">
        <v>124</v>
      </c>
      <c r="C37" s="391" t="s">
        <v>120</v>
      </c>
      <c r="D37" s="26"/>
      <c r="E37" s="483" t="s">
        <v>187</v>
      </c>
      <c r="F37" s="483" t="s">
        <v>187</v>
      </c>
      <c r="G37" s="120"/>
      <c r="H37" s="120"/>
      <c r="N37" s="6"/>
    </row>
    <row r="38" spans="2:14" ht="33" customHeight="1">
      <c r="B38" s="33" t="s">
        <v>149</v>
      </c>
      <c r="C38" s="390" t="s">
        <v>145</v>
      </c>
      <c r="D38" s="26"/>
      <c r="E38" s="216" t="s">
        <v>189</v>
      </c>
      <c r="F38" s="3" t="s">
        <v>190</v>
      </c>
      <c r="G38" s="120"/>
      <c r="H38" s="120"/>
      <c r="N38" s="6"/>
    </row>
    <row r="39" spans="2:14" ht="33" customHeight="1">
      <c r="B39" s="1" t="s">
        <v>155</v>
      </c>
      <c r="C39" s="390" t="s">
        <v>152</v>
      </c>
      <c r="D39" s="26"/>
      <c r="E39" s="28" t="s">
        <v>191</v>
      </c>
      <c r="F39" s="522" t="s">
        <v>192</v>
      </c>
      <c r="G39" s="120"/>
      <c r="H39" s="106"/>
      <c r="N39" s="6"/>
    </row>
    <row r="40" spans="2:14" ht="33" customHeight="1">
      <c r="B40" s="127" t="s">
        <v>174</v>
      </c>
      <c r="C40" s="128" t="s">
        <v>17</v>
      </c>
      <c r="D40" s="129"/>
      <c r="E40" s="130" t="s">
        <v>193</v>
      </c>
      <c r="F40" s="525" t="s">
        <v>17</v>
      </c>
      <c r="G40" s="120"/>
      <c r="H40" s="106"/>
      <c r="I40"/>
      <c r="K40"/>
      <c r="L40"/>
      <c r="N40" s="6"/>
    </row>
    <row r="41" spans="2:14" ht="36" customHeight="1">
      <c r="B41" s="105"/>
      <c r="C41" s="106"/>
      <c r="D41" s="120"/>
      <c r="E41" s="120"/>
      <c r="F41" s="120"/>
      <c r="G41" s="30"/>
      <c r="H41" s="655"/>
      <c r="I41" s="655"/>
      <c r="J41" s="655"/>
      <c r="K41" s="655"/>
      <c r="L41" s="655"/>
      <c r="N41" s="6"/>
    </row>
    <row r="42" spans="2:14" ht="36" customHeight="1">
      <c r="B42" s="30"/>
      <c r="C42" s="30"/>
      <c r="D42" s="30"/>
      <c r="E42" s="30"/>
      <c r="F42" s="30"/>
      <c r="G42" s="30"/>
      <c r="H42" s="6"/>
      <c r="N42" s="6"/>
    </row>
    <row r="43" spans="2:14">
      <c r="B43" s="641" t="s">
        <v>99</v>
      </c>
      <c r="C43" s="642"/>
      <c r="D43" s="642"/>
      <c r="E43" s="642"/>
      <c r="F43" s="642"/>
      <c r="G43" s="643"/>
      <c r="H43" s="6"/>
      <c r="N43" s="6"/>
    </row>
    <row r="44" spans="2:14">
      <c r="B44" s="647" t="s">
        <v>100</v>
      </c>
      <c r="C44" s="648"/>
      <c r="D44" s="648"/>
      <c r="E44" s="648"/>
      <c r="F44" s="648"/>
      <c r="G44" s="649"/>
      <c r="H44" s="6"/>
      <c r="N44" s="6"/>
    </row>
    <row r="45" spans="2:14" ht="29.1">
      <c r="B45" s="447"/>
      <c r="C45" s="89" t="s">
        <v>101</v>
      </c>
      <c r="D45" s="89" t="s">
        <v>102</v>
      </c>
      <c r="E45" s="89" t="s">
        <v>103</v>
      </c>
      <c r="F45" s="89" t="s">
        <v>104</v>
      </c>
      <c r="G45" s="89" t="s">
        <v>105</v>
      </c>
      <c r="H45" s="6"/>
      <c r="N45" s="6"/>
    </row>
    <row r="46" spans="2:14">
      <c r="B46" s="447" t="s">
        <v>7</v>
      </c>
      <c r="C46" s="89">
        <v>0</v>
      </c>
      <c r="D46" s="89">
        <v>0</v>
      </c>
      <c r="E46" s="89">
        <v>0</v>
      </c>
      <c r="F46" s="89">
        <v>0</v>
      </c>
      <c r="G46" s="89">
        <v>0</v>
      </c>
      <c r="H46" s="6"/>
      <c r="N46" s="6"/>
    </row>
    <row r="47" spans="2:14">
      <c r="B47" s="140" t="s">
        <v>106</v>
      </c>
      <c r="C47" s="79">
        <v>0</v>
      </c>
      <c r="D47" s="79">
        <v>0</v>
      </c>
      <c r="E47" s="79">
        <v>0</v>
      </c>
      <c r="F47" s="79">
        <v>0</v>
      </c>
      <c r="G47" s="79">
        <v>0</v>
      </c>
      <c r="H47" s="6"/>
      <c r="N47" s="6"/>
    </row>
    <row r="48" spans="2:14">
      <c r="B48" s="140" t="s">
        <v>9</v>
      </c>
      <c r="C48" s="79">
        <v>4</v>
      </c>
      <c r="D48" s="79">
        <v>0</v>
      </c>
      <c r="E48" s="79">
        <v>0</v>
      </c>
      <c r="F48" s="79">
        <v>0</v>
      </c>
      <c r="G48" s="79">
        <v>1</v>
      </c>
      <c r="H48" s="6"/>
      <c r="N48" s="6"/>
    </row>
    <row r="49" spans="2:14">
      <c r="B49" s="140" t="s">
        <v>10</v>
      </c>
      <c r="C49" s="79">
        <v>3</v>
      </c>
      <c r="D49" s="79">
        <v>0</v>
      </c>
      <c r="E49" s="79">
        <v>0</v>
      </c>
      <c r="F49" s="79">
        <v>0</v>
      </c>
      <c r="G49" s="79">
        <v>1</v>
      </c>
      <c r="H49" s="6"/>
      <c r="N49" s="6"/>
    </row>
    <row r="50" spans="2:14">
      <c r="B50" s="140" t="s">
        <v>11</v>
      </c>
      <c r="C50" s="79">
        <v>0</v>
      </c>
      <c r="D50" s="79">
        <v>0</v>
      </c>
      <c r="E50" s="79">
        <v>0</v>
      </c>
      <c r="F50" s="79">
        <v>0</v>
      </c>
      <c r="G50" s="79">
        <v>0</v>
      </c>
      <c r="H50" s="6"/>
      <c r="N50" s="6"/>
    </row>
    <row r="51" spans="2:14">
      <c r="B51" s="140" t="s">
        <v>12</v>
      </c>
      <c r="C51" s="79">
        <v>1</v>
      </c>
      <c r="D51" s="79">
        <v>0</v>
      </c>
      <c r="E51" s="79">
        <v>0</v>
      </c>
      <c r="F51" s="79">
        <v>0</v>
      </c>
      <c r="G51" s="79">
        <v>0</v>
      </c>
      <c r="H51" s="6"/>
      <c r="N51" s="6"/>
    </row>
    <row r="52" spans="2:14">
      <c r="B52" s="140" t="s">
        <v>13</v>
      </c>
      <c r="C52" s="79">
        <v>0</v>
      </c>
      <c r="D52" s="79">
        <v>0</v>
      </c>
      <c r="E52" s="79">
        <v>0</v>
      </c>
      <c r="F52" s="79">
        <v>0</v>
      </c>
      <c r="G52" s="79">
        <v>0</v>
      </c>
      <c r="H52" s="6"/>
      <c r="N52" s="6"/>
    </row>
    <row r="53" spans="2:14">
      <c r="B53" s="277" t="s">
        <v>107</v>
      </c>
      <c r="C53" s="426">
        <f>SUM(C46:C52)</f>
        <v>8</v>
      </c>
      <c r="D53" s="426">
        <f t="shared" ref="D53:G53" si="1">SUM(D46:D52)</f>
        <v>0</v>
      </c>
      <c r="E53" s="426">
        <f t="shared" si="1"/>
        <v>0</v>
      </c>
      <c r="F53" s="426">
        <f t="shared" si="1"/>
        <v>0</v>
      </c>
      <c r="G53" s="426">
        <f t="shared" si="1"/>
        <v>2</v>
      </c>
      <c r="H53" s="6"/>
      <c r="N53" s="6"/>
    </row>
    <row r="54" spans="2:14" ht="36" customHeight="1">
      <c r="D54"/>
      <c r="H54" s="6"/>
      <c r="N54" s="6"/>
    </row>
    <row r="55" spans="2:14" ht="36" customHeight="1">
      <c r="D55"/>
      <c r="H55" s="106"/>
      <c r="I55" s="305"/>
      <c r="J55" s="125"/>
      <c r="K55" s="120"/>
      <c r="L55" s="106"/>
      <c r="N55" s="6"/>
    </row>
    <row r="56" spans="2:14">
      <c r="H56" s="105"/>
      <c r="I56" s="305"/>
      <c r="J56" s="125"/>
      <c r="K56" s="120"/>
      <c r="L56" s="106"/>
    </row>
    <row r="57" spans="2:14">
      <c r="H57" s="105"/>
      <c r="I57" s="106"/>
      <c r="J57" s="125"/>
      <c r="K57" s="120"/>
      <c r="L57" s="106"/>
    </row>
  </sheetData>
  <sheetProtection sheet="1" objects="1" scenarios="1" selectLockedCells="1" selectUnlockedCells="1"/>
  <mergeCells count="12">
    <mergeCell ref="B44:G44"/>
    <mergeCell ref="B43:G43"/>
    <mergeCell ref="B25:F25"/>
    <mergeCell ref="B5:N5"/>
    <mergeCell ref="H41:L41"/>
    <mergeCell ref="E6:E11"/>
    <mergeCell ref="D6:D11"/>
    <mergeCell ref="B26:D26"/>
    <mergeCell ref="E26:F26"/>
    <mergeCell ref="B24:F24"/>
    <mergeCell ref="B28:B33"/>
    <mergeCell ref="C28:C33"/>
  </mergeCells>
  <phoneticPr fontId="4" type="noConversion"/>
  <pageMargins left="0.7" right="0.7" top="0.78740157499999996" bottom="0.78740157499999996" header="0.3" footer="0.3"/>
  <pageSetup paperSize="8" scale="56"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C000"/>
  </sheetPr>
  <dimension ref="A1:P42"/>
  <sheetViews>
    <sheetView topLeftCell="A15" zoomScale="63" zoomScaleNormal="63" workbookViewId="0">
      <selection activeCell="B20" sqref="B20:B21"/>
    </sheetView>
  </sheetViews>
  <sheetFormatPr defaultRowHeight="14.45"/>
  <cols>
    <col min="1" max="1" width="5" customWidth="1"/>
    <col min="2" max="2" width="14.7109375" customWidth="1"/>
    <col min="3" max="3" width="21.28515625" customWidth="1"/>
    <col min="4" max="4" width="14.28515625" customWidth="1"/>
    <col min="5" max="5" width="17.7109375" customWidth="1"/>
    <col min="6" max="6" width="16" customWidth="1"/>
    <col min="7" max="7" width="15.7109375" customWidth="1"/>
    <col min="8" max="8" width="16.28515625" customWidth="1"/>
    <col min="9" max="15" width="15.7109375" customWidth="1"/>
  </cols>
  <sheetData>
    <row r="1" spans="1:16" ht="17.25" customHeight="1">
      <c r="A1" s="167"/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7"/>
    </row>
    <row r="2" spans="1:16">
      <c r="A2" s="167"/>
      <c r="B2" s="167" t="s">
        <v>68</v>
      </c>
      <c r="C2" s="167"/>
      <c r="D2" s="167"/>
      <c r="E2" s="904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7"/>
    </row>
    <row r="3" spans="1:16" s="6" customFormat="1" ht="75" customHeight="1">
      <c r="A3" s="889"/>
      <c r="B3" s="178" t="s">
        <v>0</v>
      </c>
      <c r="C3" s="329" t="s">
        <v>194</v>
      </c>
      <c r="D3" s="179" t="s">
        <v>70</v>
      </c>
      <c r="E3" s="180" t="s">
        <v>71</v>
      </c>
      <c r="F3" s="905" t="s">
        <v>72</v>
      </c>
      <c r="G3" s="905" t="s">
        <v>73</v>
      </c>
      <c r="H3" s="905" t="s">
        <v>74</v>
      </c>
      <c r="I3" s="179" t="s">
        <v>75</v>
      </c>
      <c r="J3" s="179" t="s">
        <v>76</v>
      </c>
      <c r="K3" s="906" t="s">
        <v>77</v>
      </c>
      <c r="L3" s="12" t="s">
        <v>78</v>
      </c>
      <c r="M3" s="179" t="s">
        <v>79</v>
      </c>
      <c r="N3" s="179" t="s">
        <v>80</v>
      </c>
      <c r="O3" s="503" t="s">
        <v>81</v>
      </c>
      <c r="P3" s="889"/>
    </row>
    <row r="4" spans="1:16" s="318" customFormat="1" ht="14.45" customHeight="1">
      <c r="A4" s="907"/>
      <c r="B4" s="314">
        <v>1</v>
      </c>
      <c r="C4" s="319">
        <v>2</v>
      </c>
      <c r="D4" s="319">
        <v>3</v>
      </c>
      <c r="E4" s="323">
        <v>4</v>
      </c>
      <c r="F4" s="319">
        <v>5</v>
      </c>
      <c r="G4" s="319">
        <v>6</v>
      </c>
      <c r="H4" s="319">
        <v>7</v>
      </c>
      <c r="I4" s="319">
        <v>8</v>
      </c>
      <c r="J4" s="319">
        <v>9</v>
      </c>
      <c r="K4" s="319">
        <v>10</v>
      </c>
      <c r="L4" s="319">
        <v>11</v>
      </c>
      <c r="M4" s="319">
        <v>12</v>
      </c>
      <c r="N4" s="319">
        <v>13</v>
      </c>
      <c r="O4" s="319">
        <v>14</v>
      </c>
      <c r="P4" s="907"/>
    </row>
    <row r="5" spans="1:16" ht="15.6" customHeight="1">
      <c r="A5" s="167"/>
      <c r="B5" s="908" t="s">
        <v>195</v>
      </c>
      <c r="C5" s="909"/>
      <c r="D5" s="909"/>
      <c r="E5" s="909"/>
      <c r="F5" s="909"/>
      <c r="G5" s="909"/>
      <c r="H5" s="910"/>
      <c r="I5" s="909"/>
      <c r="J5" s="909"/>
      <c r="K5" s="909"/>
      <c r="L5" s="909"/>
      <c r="M5" s="909"/>
      <c r="N5" s="911"/>
      <c r="O5" s="912" t="s">
        <v>196</v>
      </c>
      <c r="P5" s="167"/>
    </row>
    <row r="6" spans="1:16" s="8" customFormat="1" ht="29.1">
      <c r="A6" s="913"/>
      <c r="B6" s="914">
        <v>21</v>
      </c>
      <c r="C6" s="915" t="s">
        <v>197</v>
      </c>
      <c r="D6" s="181" t="s">
        <v>198</v>
      </c>
      <c r="E6" s="144" t="s">
        <v>199</v>
      </c>
      <c r="F6" s="916" t="s">
        <v>196</v>
      </c>
      <c r="G6" s="917" t="s">
        <v>196</v>
      </c>
      <c r="H6" s="433" t="s">
        <v>200</v>
      </c>
      <c r="I6" s="145" t="s">
        <v>196</v>
      </c>
      <c r="J6" s="145" t="s">
        <v>196</v>
      </c>
      <c r="K6" s="918" t="s">
        <v>196</v>
      </c>
      <c r="L6" s="918" t="s">
        <v>196</v>
      </c>
      <c r="M6" s="918" t="s">
        <v>196</v>
      </c>
      <c r="N6" s="918" t="s">
        <v>196</v>
      </c>
      <c r="O6" s="918" t="s">
        <v>196</v>
      </c>
      <c r="P6" s="913"/>
    </row>
    <row r="7" spans="1:16" s="8" customFormat="1" ht="28.9" customHeight="1">
      <c r="A7" s="913"/>
      <c r="B7" s="914">
        <v>21</v>
      </c>
      <c r="C7" s="915" t="s">
        <v>197</v>
      </c>
      <c r="D7" s="181" t="s">
        <v>201</v>
      </c>
      <c r="E7" s="144" t="s">
        <v>202</v>
      </c>
      <c r="F7" s="916" t="s">
        <v>196</v>
      </c>
      <c r="G7" s="916" t="s">
        <v>196</v>
      </c>
      <c r="H7" s="444">
        <v>28</v>
      </c>
      <c r="I7" s="145" t="s">
        <v>196</v>
      </c>
      <c r="J7" s="145" t="s">
        <v>196</v>
      </c>
      <c r="K7" s="918" t="s">
        <v>196</v>
      </c>
      <c r="L7" s="918" t="s">
        <v>196</v>
      </c>
      <c r="M7" s="918" t="s">
        <v>196</v>
      </c>
      <c r="N7" s="918" t="s">
        <v>196</v>
      </c>
      <c r="O7" s="918" t="s">
        <v>196</v>
      </c>
      <c r="P7" s="913"/>
    </row>
    <row r="8" spans="1:16" ht="14.45" customHeight="1">
      <c r="A8" s="167"/>
      <c r="B8" s="167"/>
      <c r="C8" s="167"/>
      <c r="D8" s="167"/>
      <c r="E8" s="167"/>
      <c r="F8" s="167"/>
      <c r="G8" s="167"/>
      <c r="H8" s="167"/>
      <c r="I8" s="167"/>
      <c r="J8" s="167"/>
      <c r="K8" s="167"/>
      <c r="L8" s="167"/>
      <c r="M8" s="167"/>
      <c r="N8" s="167"/>
      <c r="O8" s="167"/>
      <c r="P8" s="167"/>
    </row>
    <row r="9" spans="1:16" ht="14.45" customHeight="1">
      <c r="A9" s="167"/>
      <c r="B9" s="167"/>
      <c r="C9" s="167"/>
      <c r="D9" s="167"/>
      <c r="E9" s="167"/>
      <c r="F9" s="167"/>
      <c r="G9" s="167"/>
      <c r="H9" s="167"/>
      <c r="I9" s="167"/>
      <c r="J9" s="167"/>
      <c r="K9" s="167"/>
      <c r="L9" s="167"/>
      <c r="M9" s="167"/>
      <c r="N9" s="167"/>
      <c r="O9" s="167"/>
      <c r="P9" s="167"/>
    </row>
    <row r="10" spans="1:16" ht="14.45" customHeight="1">
      <c r="A10" s="167"/>
      <c r="B10" s="167"/>
      <c r="C10" s="167"/>
      <c r="D10" s="167"/>
      <c r="E10" s="167"/>
      <c r="F10" s="167"/>
      <c r="G10" s="167"/>
      <c r="H10" s="167"/>
      <c r="I10" s="167"/>
      <c r="J10" s="167"/>
      <c r="K10" s="167"/>
      <c r="L10" s="167"/>
      <c r="M10" s="167"/>
      <c r="N10" s="167"/>
      <c r="O10" s="167"/>
      <c r="P10" s="167"/>
    </row>
    <row r="11" spans="1:16" ht="14.45" customHeight="1">
      <c r="A11" s="167"/>
      <c r="B11" s="167"/>
      <c r="C11" s="167"/>
      <c r="D11" s="167"/>
      <c r="E11" s="167"/>
      <c r="F11" s="167"/>
      <c r="G11" s="167"/>
      <c r="H11" s="167"/>
      <c r="I11" s="167"/>
      <c r="J11" s="167"/>
      <c r="K11" s="167"/>
      <c r="L11" s="167"/>
      <c r="M11" s="167"/>
      <c r="N11" s="167"/>
      <c r="O11" s="167"/>
      <c r="P11" s="167"/>
    </row>
    <row r="12" spans="1:16" ht="15" customHeight="1">
      <c r="A12" s="167"/>
      <c r="B12" s="637" t="s">
        <v>90</v>
      </c>
      <c r="C12" s="638"/>
      <c r="D12" s="638"/>
      <c r="E12" s="638"/>
      <c r="F12" s="639"/>
      <c r="G12" s="167"/>
      <c r="H12" s="167"/>
      <c r="I12" s="167"/>
      <c r="J12" s="167"/>
      <c r="K12" s="167"/>
      <c r="L12" s="167"/>
      <c r="M12" s="167"/>
      <c r="N12" s="167"/>
      <c r="O12" s="167"/>
      <c r="P12" s="167"/>
    </row>
    <row r="13" spans="1:16" ht="15" customHeight="1">
      <c r="A13" s="167"/>
      <c r="B13" s="640" t="s">
        <v>91</v>
      </c>
      <c r="C13" s="640"/>
      <c r="D13" s="640"/>
      <c r="E13" s="640"/>
      <c r="F13" s="640"/>
      <c r="G13" s="167"/>
      <c r="H13" s="167"/>
      <c r="I13" s="167"/>
      <c r="J13" s="167"/>
      <c r="K13" s="167"/>
      <c r="L13" s="167"/>
      <c r="M13" s="167"/>
      <c r="N13" s="167"/>
      <c r="O13" s="167"/>
      <c r="P13" s="167"/>
    </row>
    <row r="14" spans="1:16" ht="15" customHeight="1">
      <c r="A14" s="167"/>
      <c r="B14" s="632" t="s">
        <v>92</v>
      </c>
      <c r="C14" s="633"/>
      <c r="D14" s="634"/>
      <c r="E14" s="630" t="s">
        <v>93</v>
      </c>
      <c r="F14" s="631"/>
      <c r="G14" s="167"/>
      <c r="H14" s="167"/>
      <c r="I14" s="167"/>
      <c r="J14" s="167"/>
      <c r="K14" s="167"/>
      <c r="L14" s="167"/>
      <c r="M14" s="167"/>
      <c r="N14" s="167"/>
      <c r="O14" s="167"/>
      <c r="P14" s="167"/>
    </row>
    <row r="15" spans="1:16" ht="56.25" customHeight="1">
      <c r="A15" s="167"/>
      <c r="B15" s="375" t="s">
        <v>70</v>
      </c>
      <c r="C15" s="376" t="s">
        <v>71</v>
      </c>
      <c r="D15" s="891" t="s">
        <v>114</v>
      </c>
      <c r="E15" s="376" t="s">
        <v>94</v>
      </c>
      <c r="F15" s="159" t="s">
        <v>95</v>
      </c>
      <c r="G15" s="167"/>
      <c r="H15" s="32" t="s">
        <v>203</v>
      </c>
      <c r="I15" s="167"/>
      <c r="J15" s="167"/>
      <c r="K15" s="167"/>
      <c r="L15" s="167"/>
      <c r="M15" s="167"/>
      <c r="N15" s="167"/>
      <c r="O15" s="167"/>
      <c r="P15" s="167"/>
    </row>
    <row r="16" spans="1:16" s="8" customFormat="1" ht="22.5" customHeight="1">
      <c r="A16" s="913"/>
      <c r="B16" s="678" t="s">
        <v>204</v>
      </c>
      <c r="C16" s="675" t="s">
        <v>205</v>
      </c>
      <c r="D16" s="198"/>
      <c r="E16" s="65" t="s">
        <v>206</v>
      </c>
      <c r="F16" s="919" t="s">
        <v>207</v>
      </c>
      <c r="G16" s="913"/>
      <c r="H16" s="913" t="s">
        <v>206</v>
      </c>
      <c r="I16" s="913" t="s">
        <v>207</v>
      </c>
      <c r="J16" s="913"/>
      <c r="M16" s="913"/>
      <c r="N16" s="913"/>
      <c r="O16" s="913"/>
      <c r="P16" s="913"/>
    </row>
    <row r="17" spans="1:16" s="8" customFormat="1" ht="23.25" customHeight="1">
      <c r="A17" s="913"/>
      <c r="B17" s="679"/>
      <c r="C17" s="676"/>
      <c r="D17" s="198"/>
      <c r="E17" s="65" t="s">
        <v>208</v>
      </c>
      <c r="F17" s="919" t="s">
        <v>209</v>
      </c>
      <c r="G17" s="913"/>
      <c r="H17" s="193" t="s">
        <v>208</v>
      </c>
      <c r="I17" s="913" t="s">
        <v>209</v>
      </c>
      <c r="J17" s="913"/>
      <c r="M17" s="913"/>
      <c r="N17" s="913"/>
      <c r="O17" s="913"/>
      <c r="P17" s="913"/>
    </row>
    <row r="18" spans="1:16" s="8" customFormat="1" ht="21.75" customHeight="1">
      <c r="A18" s="913"/>
      <c r="B18" s="680"/>
      <c r="C18" s="677"/>
      <c r="D18" s="198"/>
      <c r="E18" s="65" t="s">
        <v>210</v>
      </c>
      <c r="F18" s="919" t="s">
        <v>211</v>
      </c>
      <c r="G18" s="913"/>
      <c r="H18" s="913" t="s">
        <v>210</v>
      </c>
      <c r="I18" s="913" t="s">
        <v>211</v>
      </c>
      <c r="J18" s="913"/>
      <c r="M18" s="913"/>
      <c r="N18" s="913"/>
      <c r="O18" s="913"/>
      <c r="P18" s="913"/>
    </row>
    <row r="19" spans="1:16" s="8" customFormat="1" ht="21.75" customHeight="1">
      <c r="A19" s="913"/>
      <c r="B19" s="378"/>
      <c r="C19" s="281"/>
      <c r="D19" s="195"/>
      <c r="E19" s="65"/>
      <c r="F19" s="919"/>
      <c r="G19" s="913"/>
      <c r="H19" s="913"/>
      <c r="I19" s="913"/>
      <c r="J19" s="913"/>
      <c r="M19" s="913"/>
      <c r="N19" s="913"/>
      <c r="O19" s="913"/>
      <c r="P19" s="913"/>
    </row>
    <row r="20" spans="1:16" s="8" customFormat="1" ht="39.75" customHeight="1">
      <c r="A20" s="913"/>
      <c r="B20" s="678" t="s">
        <v>212</v>
      </c>
      <c r="C20" s="675" t="s">
        <v>205</v>
      </c>
      <c r="D20" s="198"/>
      <c r="E20" s="65" t="s">
        <v>213</v>
      </c>
      <c r="F20" s="919" t="s">
        <v>214</v>
      </c>
      <c r="G20" s="913"/>
      <c r="H20" s="913" t="s">
        <v>213</v>
      </c>
      <c r="I20" s="920" t="s">
        <v>214</v>
      </c>
      <c r="J20" s="913"/>
      <c r="M20" s="913"/>
      <c r="N20" s="913"/>
      <c r="O20" s="913"/>
      <c r="P20" s="913"/>
    </row>
    <row r="21" spans="1:16" s="8" customFormat="1" ht="30.75" customHeight="1">
      <c r="A21" s="913"/>
      <c r="B21" s="679"/>
      <c r="C21" s="677"/>
      <c r="D21" s="198"/>
      <c r="E21" s="67" t="s">
        <v>215</v>
      </c>
      <c r="F21" s="921" t="s">
        <v>216</v>
      </c>
      <c r="G21" s="913"/>
      <c r="H21" s="913" t="s">
        <v>215</v>
      </c>
      <c r="I21" s="913" t="s">
        <v>216</v>
      </c>
      <c r="J21" s="913"/>
      <c r="M21" s="913"/>
      <c r="N21" s="913"/>
      <c r="O21" s="913"/>
      <c r="P21" s="913"/>
    </row>
    <row r="22" spans="1:16" s="8" customFormat="1" ht="34.5" customHeight="1">
      <c r="A22" s="913"/>
      <c r="B22" s="63" t="s">
        <v>217</v>
      </c>
      <c r="C22" s="922" t="s">
        <v>217</v>
      </c>
      <c r="D22" s="198"/>
      <c r="E22" s="923" t="s">
        <v>218</v>
      </c>
      <c r="F22" s="924" t="s">
        <v>216</v>
      </c>
      <c r="G22" s="167"/>
      <c r="H22" s="674" t="s">
        <v>219</v>
      </c>
      <c r="I22" s="674"/>
      <c r="J22" s="925" t="s">
        <v>220</v>
      </c>
      <c r="K22" s="925"/>
      <c r="M22" s="913"/>
      <c r="N22" s="913"/>
      <c r="O22" s="913"/>
      <c r="P22" s="913"/>
    </row>
    <row r="23" spans="1:16" s="8" customFormat="1" ht="46.5" customHeight="1">
      <c r="A23" s="913"/>
      <c r="B23" s="381" t="s">
        <v>217</v>
      </c>
      <c r="C23" s="926" t="s">
        <v>217</v>
      </c>
      <c r="D23" s="198"/>
      <c r="E23" s="100" t="s">
        <v>221</v>
      </c>
      <c r="F23" s="919" t="s">
        <v>214</v>
      </c>
      <c r="G23" s="167"/>
      <c r="H23" s="925" t="s">
        <v>222</v>
      </c>
      <c r="I23" s="925"/>
      <c r="J23" s="913"/>
      <c r="M23" s="913"/>
      <c r="N23" s="913"/>
      <c r="O23" s="913"/>
      <c r="P23" s="913"/>
    </row>
    <row r="24" spans="1:16" s="8" customFormat="1" ht="34.5" customHeight="1">
      <c r="A24" s="913"/>
      <c r="B24" s="196"/>
      <c r="C24" s="199"/>
      <c r="D24" s="195"/>
      <c r="E24" s="214"/>
      <c r="F24" s="927"/>
      <c r="G24" s="913"/>
      <c r="H24" s="684" t="s">
        <v>223</v>
      </c>
      <c r="I24" s="684"/>
      <c r="J24" s="913"/>
      <c r="M24" s="913"/>
      <c r="N24" s="913"/>
      <c r="O24" s="913"/>
      <c r="P24" s="913"/>
    </row>
    <row r="25" spans="1:16" s="8" customFormat="1" ht="23.25" customHeight="1">
      <c r="A25" s="913"/>
      <c r="B25" s="670" t="s">
        <v>224</v>
      </c>
      <c r="C25" s="672" t="s">
        <v>225</v>
      </c>
      <c r="D25" s="198"/>
      <c r="E25" s="67" t="s">
        <v>226</v>
      </c>
      <c r="F25" s="921" t="s">
        <v>227</v>
      </c>
      <c r="G25" s="913"/>
      <c r="H25" s="167"/>
      <c r="I25" s="167"/>
      <c r="J25" s="913"/>
      <c r="M25" s="913"/>
      <c r="N25" s="913"/>
      <c r="O25" s="913"/>
      <c r="P25" s="913"/>
    </row>
    <row r="26" spans="1:16" s="8" customFormat="1" ht="36" customHeight="1">
      <c r="A26" s="913"/>
      <c r="B26" s="671"/>
      <c r="C26" s="673"/>
      <c r="D26" s="198"/>
      <c r="E26" s="526" t="s">
        <v>228</v>
      </c>
      <c r="F26" s="200" t="s">
        <v>229</v>
      </c>
      <c r="G26" s="913"/>
      <c r="H26" s="75" t="s">
        <v>230</v>
      </c>
      <c r="I26" s="167"/>
      <c r="J26" s="913"/>
      <c r="M26" s="913"/>
      <c r="N26" s="913"/>
      <c r="O26" s="913"/>
      <c r="P26" s="913"/>
    </row>
    <row r="27" spans="1:16" s="8" customFormat="1" ht="24.75" customHeight="1">
      <c r="A27" s="913"/>
      <c r="B27" s="382" t="s">
        <v>198</v>
      </c>
      <c r="C27" s="928" t="s">
        <v>199</v>
      </c>
      <c r="D27" s="161" t="s">
        <v>196</v>
      </c>
      <c r="E27" s="214" t="s">
        <v>231</v>
      </c>
      <c r="F27" s="927" t="s">
        <v>199</v>
      </c>
      <c r="G27" s="913"/>
      <c r="H27" s="685" t="s">
        <v>232</v>
      </c>
      <c r="I27" s="685"/>
      <c r="J27" s="913"/>
      <c r="K27" s="913"/>
      <c r="L27" s="913"/>
      <c r="M27" s="913"/>
      <c r="N27" s="913"/>
      <c r="O27" s="913"/>
      <c r="P27" s="913"/>
    </row>
    <row r="28" spans="1:16" s="8" customFormat="1" ht="30.75" customHeight="1">
      <c r="A28" s="913"/>
      <c r="B28" s="383" t="s">
        <v>201</v>
      </c>
      <c r="C28" s="183" t="s">
        <v>202</v>
      </c>
      <c r="D28" s="161" t="s">
        <v>196</v>
      </c>
      <c r="E28" s="348" t="s">
        <v>233</v>
      </c>
      <c r="F28" s="919" t="s">
        <v>202</v>
      </c>
      <c r="G28" s="913"/>
      <c r="J28" s="913"/>
      <c r="K28" s="913"/>
      <c r="L28" s="913"/>
      <c r="M28" s="913"/>
      <c r="N28" s="913"/>
      <c r="O28" s="913"/>
      <c r="P28" s="913"/>
    </row>
    <row r="29" spans="1:16">
      <c r="A29" s="167"/>
      <c r="B29" s="167"/>
      <c r="C29" s="167"/>
      <c r="D29" s="167"/>
      <c r="E29" s="167"/>
      <c r="F29" s="167"/>
      <c r="G29" s="167"/>
      <c r="H29" s="32"/>
      <c r="I29" s="167"/>
      <c r="J29" s="925"/>
      <c r="K29" s="925"/>
      <c r="L29" s="167"/>
      <c r="M29" s="167"/>
      <c r="N29" s="167"/>
      <c r="O29" s="167"/>
      <c r="P29" s="167"/>
    </row>
    <row r="30" spans="1:16" ht="14.45" customHeight="1">
      <c r="A30" s="167"/>
      <c r="B30" s="167"/>
      <c r="C30" s="167"/>
      <c r="D30" s="167"/>
      <c r="E30" s="167"/>
      <c r="F30" s="167"/>
      <c r="G30" s="167"/>
      <c r="H30" s="167"/>
      <c r="I30" s="167"/>
      <c r="K30" s="167"/>
      <c r="L30" s="167"/>
      <c r="M30" s="167"/>
      <c r="N30" s="167"/>
      <c r="O30" s="167"/>
      <c r="P30" s="167"/>
    </row>
    <row r="31" spans="1:16" ht="14.45" customHeight="1">
      <c r="A31" s="167"/>
      <c r="B31" s="167"/>
      <c r="C31" s="167"/>
      <c r="D31" s="167"/>
      <c r="E31" s="167"/>
      <c r="F31" s="167"/>
      <c r="G31" s="167"/>
      <c r="H31" s="90"/>
      <c r="K31" s="167"/>
      <c r="L31" s="167"/>
      <c r="M31" s="167"/>
      <c r="N31" s="167"/>
      <c r="O31" s="167"/>
      <c r="P31" s="167"/>
    </row>
    <row r="32" spans="1:16" ht="15" customHeight="1">
      <c r="A32" s="167"/>
      <c r="B32" s="641" t="s">
        <v>99</v>
      </c>
      <c r="C32" s="642"/>
      <c r="D32" s="642"/>
      <c r="E32" s="642"/>
      <c r="F32" s="642"/>
      <c r="G32" s="643"/>
      <c r="J32" s="167"/>
      <c r="K32" s="167"/>
      <c r="L32" s="167"/>
      <c r="M32" s="167"/>
      <c r="N32" s="167"/>
      <c r="O32" s="167"/>
      <c r="P32" s="167"/>
    </row>
    <row r="33" spans="1:16" ht="18" customHeight="1">
      <c r="A33" s="167"/>
      <c r="B33" s="681" t="s">
        <v>100</v>
      </c>
      <c r="C33" s="682"/>
      <c r="D33" s="682"/>
      <c r="E33" s="682"/>
      <c r="F33" s="682"/>
      <c r="G33" s="683"/>
      <c r="H33" s="75"/>
      <c r="J33" s="167"/>
      <c r="K33" s="167"/>
      <c r="L33" s="167"/>
      <c r="M33" s="167"/>
      <c r="N33" s="167"/>
      <c r="O33" s="167"/>
      <c r="P33" s="167"/>
    </row>
    <row r="34" spans="1:16" ht="29.1">
      <c r="A34" s="167"/>
      <c r="B34" s="415"/>
      <c r="C34" s="190" t="s">
        <v>101</v>
      </c>
      <c r="D34" s="190" t="s">
        <v>102</v>
      </c>
      <c r="E34" s="190" t="s">
        <v>103</v>
      </c>
      <c r="F34" s="190" t="s">
        <v>104</v>
      </c>
      <c r="G34" s="190" t="s">
        <v>105</v>
      </c>
      <c r="H34" s="167"/>
      <c r="I34" s="446"/>
      <c r="J34" s="167"/>
      <c r="K34" s="167"/>
      <c r="L34" s="167"/>
      <c r="M34" s="167"/>
      <c r="N34" s="167"/>
      <c r="O34" s="167"/>
      <c r="P34" s="167"/>
    </row>
    <row r="35" spans="1:16">
      <c r="A35" s="167"/>
      <c r="B35" s="415" t="s">
        <v>7</v>
      </c>
      <c r="C35" s="190">
        <v>0</v>
      </c>
      <c r="D35" s="190">
        <v>0</v>
      </c>
      <c r="E35" s="190">
        <v>0</v>
      </c>
      <c r="F35" s="190">
        <v>0</v>
      </c>
      <c r="G35" s="190">
        <v>0</v>
      </c>
      <c r="J35" s="167"/>
      <c r="K35" s="167"/>
      <c r="L35" s="167"/>
      <c r="M35" s="167"/>
      <c r="N35" s="167"/>
      <c r="O35" s="167"/>
      <c r="P35" s="167"/>
    </row>
    <row r="36" spans="1:16">
      <c r="A36" s="167"/>
      <c r="B36" s="140" t="s">
        <v>106</v>
      </c>
      <c r="C36" s="79">
        <v>0</v>
      </c>
      <c r="D36" s="79">
        <v>0</v>
      </c>
      <c r="E36" s="79">
        <v>0</v>
      </c>
      <c r="F36" s="79">
        <v>0</v>
      </c>
      <c r="G36" s="79">
        <v>0</v>
      </c>
      <c r="J36" s="167"/>
      <c r="K36" s="167"/>
      <c r="L36" s="167"/>
      <c r="M36" s="167"/>
      <c r="N36" s="167"/>
      <c r="O36" s="167"/>
      <c r="P36" s="167"/>
    </row>
    <row r="37" spans="1:16">
      <c r="A37" s="167"/>
      <c r="B37" s="140" t="s">
        <v>9</v>
      </c>
      <c r="C37" s="79">
        <v>0</v>
      </c>
      <c r="D37" s="79">
        <v>3</v>
      </c>
      <c r="E37" s="79">
        <v>3</v>
      </c>
      <c r="F37" s="79">
        <v>0</v>
      </c>
      <c r="G37" s="79">
        <v>0</v>
      </c>
      <c r="J37" s="167"/>
      <c r="K37" s="167"/>
      <c r="L37" s="167"/>
      <c r="M37" s="167"/>
      <c r="N37" s="167"/>
      <c r="O37" s="167"/>
      <c r="P37" s="167"/>
    </row>
    <row r="38" spans="1:16">
      <c r="B38" s="140" t="s">
        <v>10</v>
      </c>
      <c r="C38" s="79">
        <v>0</v>
      </c>
      <c r="D38" s="79">
        <v>2</v>
      </c>
      <c r="E38" s="79">
        <v>2</v>
      </c>
      <c r="F38" s="79">
        <v>0</v>
      </c>
      <c r="G38" s="79">
        <v>0</v>
      </c>
    </row>
    <row r="39" spans="1:16">
      <c r="B39" s="140" t="s">
        <v>11</v>
      </c>
      <c r="C39" s="79">
        <v>0</v>
      </c>
      <c r="D39" s="79">
        <v>2</v>
      </c>
      <c r="E39" s="79">
        <v>0</v>
      </c>
      <c r="F39" s="79">
        <v>2</v>
      </c>
      <c r="G39" s="79">
        <v>0</v>
      </c>
    </row>
    <row r="40" spans="1:16">
      <c r="B40" s="140" t="s">
        <v>12</v>
      </c>
      <c r="C40" s="79">
        <v>2</v>
      </c>
      <c r="D40" s="79">
        <v>3</v>
      </c>
      <c r="E40" s="79">
        <v>2</v>
      </c>
      <c r="F40" s="79">
        <v>0</v>
      </c>
      <c r="G40" s="79">
        <v>0</v>
      </c>
    </row>
    <row r="41" spans="1:16">
      <c r="B41" s="140" t="s">
        <v>13</v>
      </c>
      <c r="C41" s="79">
        <v>0</v>
      </c>
      <c r="D41" s="79">
        <v>0</v>
      </c>
      <c r="E41" s="79">
        <v>0</v>
      </c>
      <c r="F41" s="79">
        <v>0</v>
      </c>
      <c r="G41" s="79">
        <v>0</v>
      </c>
    </row>
    <row r="42" spans="1:16">
      <c r="B42" s="277" t="s">
        <v>107</v>
      </c>
      <c r="C42" s="426">
        <f>SUM(C35:C41)</f>
        <v>2</v>
      </c>
      <c r="D42" s="426">
        <f t="shared" ref="D42:G42" si="0">SUM(D35:D41)</f>
        <v>10</v>
      </c>
      <c r="E42" s="426">
        <f t="shared" si="0"/>
        <v>7</v>
      </c>
      <c r="F42" s="426">
        <f t="shared" si="0"/>
        <v>2</v>
      </c>
      <c r="G42" s="426">
        <f t="shared" si="0"/>
        <v>0</v>
      </c>
    </row>
  </sheetData>
  <sheetProtection sheet="1" objects="1" scenarios="1" selectLockedCells="1" selectUnlockedCells="1"/>
  <mergeCells count="19">
    <mergeCell ref="B32:G32"/>
    <mergeCell ref="B33:G33"/>
    <mergeCell ref="B12:F12"/>
    <mergeCell ref="H24:I24"/>
    <mergeCell ref="B14:D14"/>
    <mergeCell ref="E14:F14"/>
    <mergeCell ref="H27:I27"/>
    <mergeCell ref="J29:K29"/>
    <mergeCell ref="J22:K22"/>
    <mergeCell ref="B5:N5"/>
    <mergeCell ref="B13:F13"/>
    <mergeCell ref="B25:B26"/>
    <mergeCell ref="C25:C26"/>
    <mergeCell ref="H22:I22"/>
    <mergeCell ref="H23:I23"/>
    <mergeCell ref="C16:C18"/>
    <mergeCell ref="B16:B18"/>
    <mergeCell ref="C20:C21"/>
    <mergeCell ref="B20:B21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C000"/>
  </sheetPr>
  <dimension ref="B1:O86"/>
  <sheetViews>
    <sheetView topLeftCell="A50" zoomScale="66" zoomScaleNormal="66" workbookViewId="0">
      <selection activeCell="G59" sqref="G59"/>
    </sheetView>
  </sheetViews>
  <sheetFormatPr defaultRowHeight="14.45"/>
  <cols>
    <col min="1" max="1" width="3.7109375" customWidth="1"/>
    <col min="2" max="2" width="14.7109375" customWidth="1"/>
    <col min="3" max="3" width="24.28515625" customWidth="1"/>
    <col min="4" max="4" width="15.5703125" customWidth="1"/>
    <col min="5" max="5" width="21" customWidth="1"/>
    <col min="6" max="6" width="23.7109375" customWidth="1"/>
    <col min="7" max="7" width="23.28515625" customWidth="1"/>
    <col min="8" max="8" width="19.5703125" style="8" customWidth="1"/>
    <col min="9" max="11" width="15.7109375" customWidth="1"/>
    <col min="12" max="12" width="31.7109375" customWidth="1"/>
    <col min="13" max="14" width="15.7109375" customWidth="1"/>
    <col min="15" max="15" width="15.7109375" style="8" customWidth="1"/>
    <col min="16" max="16" width="16" customWidth="1"/>
  </cols>
  <sheetData>
    <row r="1" spans="2:15">
      <c r="D1" s="6"/>
      <c r="J1" s="6"/>
      <c r="K1" s="6"/>
      <c r="L1" s="6"/>
      <c r="M1" s="6"/>
    </row>
    <row r="2" spans="2:15">
      <c r="B2" t="s">
        <v>68</v>
      </c>
      <c r="D2" s="6"/>
      <c r="E2" s="9"/>
      <c r="I2" s="6"/>
      <c r="J2" s="6"/>
      <c r="K2" s="6"/>
      <c r="L2" s="6"/>
      <c r="M2" s="6"/>
    </row>
    <row r="3" spans="2:15" ht="75" customHeight="1">
      <c r="B3" s="1" t="s">
        <v>0</v>
      </c>
      <c r="C3" s="10" t="s">
        <v>69</v>
      </c>
      <c r="D3" s="1" t="s">
        <v>70</v>
      </c>
      <c r="E3" s="2" t="s">
        <v>71</v>
      </c>
      <c r="F3" s="13" t="s">
        <v>72</v>
      </c>
      <c r="G3" s="13" t="s">
        <v>73</v>
      </c>
      <c r="H3" s="14" t="s">
        <v>74</v>
      </c>
      <c r="I3" s="1" t="s">
        <v>75</v>
      </c>
      <c r="J3" s="1" t="s">
        <v>76</v>
      </c>
      <c r="K3" s="12" t="s">
        <v>77</v>
      </c>
      <c r="L3" s="12" t="s">
        <v>78</v>
      </c>
      <c r="M3" s="1" t="s">
        <v>79</v>
      </c>
      <c r="N3" s="1" t="s">
        <v>80</v>
      </c>
      <c r="O3" s="503" t="s">
        <v>81</v>
      </c>
    </row>
    <row r="4" spans="2:15">
      <c r="B4" s="1">
        <v>1</v>
      </c>
      <c r="C4" s="1">
        <f>B4+1</f>
        <v>2</v>
      </c>
      <c r="D4" s="1">
        <f t="shared" ref="D4:O4" si="0">C4+1</f>
        <v>3</v>
      </c>
      <c r="E4" s="1">
        <f t="shared" si="0"/>
        <v>4</v>
      </c>
      <c r="F4" s="1">
        <f t="shared" si="0"/>
        <v>5</v>
      </c>
      <c r="G4" s="1">
        <f t="shared" si="0"/>
        <v>6</v>
      </c>
      <c r="H4" s="1">
        <f t="shared" si="0"/>
        <v>7</v>
      </c>
      <c r="I4" s="1">
        <f t="shared" si="0"/>
        <v>8</v>
      </c>
      <c r="J4" s="1">
        <f t="shared" si="0"/>
        <v>9</v>
      </c>
      <c r="K4" s="1">
        <f t="shared" si="0"/>
        <v>10</v>
      </c>
      <c r="L4" s="1">
        <f t="shared" si="0"/>
        <v>11</v>
      </c>
      <c r="M4" s="1">
        <f t="shared" si="0"/>
        <v>12</v>
      </c>
      <c r="N4" s="1">
        <f t="shared" si="0"/>
        <v>13</v>
      </c>
      <c r="O4" s="1">
        <f t="shared" si="0"/>
        <v>14</v>
      </c>
    </row>
    <row r="5" spans="2:15" ht="15.6">
      <c r="B5" s="652" t="s">
        <v>234</v>
      </c>
      <c r="C5" s="652"/>
      <c r="D5" s="652"/>
      <c r="E5" s="652"/>
      <c r="F5" s="652"/>
      <c r="G5" s="652"/>
      <c r="H5" s="652"/>
      <c r="I5" s="652"/>
      <c r="J5" s="652"/>
      <c r="K5" s="652"/>
      <c r="L5" s="652"/>
      <c r="M5" s="652"/>
      <c r="N5" s="652"/>
      <c r="O5" s="24"/>
    </row>
    <row r="6" spans="2:15" ht="63" customHeight="1">
      <c r="B6" s="695">
        <v>23</v>
      </c>
      <c r="C6" s="695" t="s">
        <v>235</v>
      </c>
      <c r="D6" s="659" t="s">
        <v>236</v>
      </c>
      <c r="E6" s="694" t="s">
        <v>237</v>
      </c>
      <c r="F6" s="22"/>
      <c r="G6" s="437"/>
      <c r="H6" s="538" t="s">
        <v>238</v>
      </c>
      <c r="I6" s="438" t="s">
        <v>239</v>
      </c>
      <c r="J6" s="417" t="s">
        <v>239</v>
      </c>
      <c r="K6" s="19" t="s">
        <v>240</v>
      </c>
      <c r="L6" s="364" t="s">
        <v>241</v>
      </c>
      <c r="M6" s="79"/>
      <c r="N6" s="140"/>
      <c r="O6" s="516"/>
    </row>
    <row r="7" spans="2:15" ht="55.5" customHeight="1">
      <c r="B7" s="695"/>
      <c r="C7" s="695"/>
      <c r="D7" s="659"/>
      <c r="E7" s="694"/>
      <c r="F7" s="436"/>
      <c r="G7" s="277"/>
      <c r="H7" s="540" t="s">
        <v>238</v>
      </c>
      <c r="I7" s="417" t="s">
        <v>239</v>
      </c>
      <c r="J7" s="417" t="s">
        <v>239</v>
      </c>
      <c r="K7" s="19" t="s">
        <v>242</v>
      </c>
      <c r="L7" s="365" t="s">
        <v>243</v>
      </c>
      <c r="M7" s="79"/>
      <c r="N7" s="140"/>
      <c r="O7" s="517"/>
    </row>
    <row r="8" spans="2:15" ht="41.25" customHeight="1">
      <c r="B8" s="5">
        <v>23</v>
      </c>
      <c r="C8" s="3" t="s">
        <v>118</v>
      </c>
      <c r="D8" s="659" t="s">
        <v>240</v>
      </c>
      <c r="E8" s="696" t="s">
        <v>244</v>
      </c>
      <c r="F8" s="306" t="s">
        <v>245</v>
      </c>
      <c r="G8" s="929" t="s">
        <v>246</v>
      </c>
      <c r="H8" s="536" t="s">
        <v>247</v>
      </c>
      <c r="I8" s="435">
        <v>12</v>
      </c>
      <c r="J8" s="16">
        <v>12</v>
      </c>
      <c r="K8" s="250" t="s">
        <v>248</v>
      </c>
      <c r="L8" s="269" t="s">
        <v>249</v>
      </c>
      <c r="M8" s="625" t="s">
        <v>250</v>
      </c>
      <c r="N8" s="930" t="s">
        <v>251</v>
      </c>
      <c r="O8" s="192" t="s">
        <v>252</v>
      </c>
    </row>
    <row r="9" spans="2:15" ht="41.25" customHeight="1">
      <c r="B9" s="5">
        <v>23</v>
      </c>
      <c r="C9" s="3" t="s">
        <v>118</v>
      </c>
      <c r="D9" s="659"/>
      <c r="E9" s="696"/>
      <c r="F9" s="306" t="s">
        <v>253</v>
      </c>
      <c r="G9" s="23" t="s">
        <v>254</v>
      </c>
      <c r="H9" s="536" t="s">
        <v>255</v>
      </c>
      <c r="I9" s="435">
        <v>12</v>
      </c>
      <c r="J9" s="16">
        <v>12</v>
      </c>
      <c r="K9" s="250" t="s">
        <v>248</v>
      </c>
      <c r="L9" s="269" t="s">
        <v>249</v>
      </c>
      <c r="M9" s="625"/>
      <c r="N9" s="931"/>
      <c r="O9" s="518"/>
    </row>
    <row r="10" spans="2:15" ht="41.25" customHeight="1">
      <c r="B10" s="5">
        <v>23</v>
      </c>
      <c r="C10" s="3" t="s">
        <v>118</v>
      </c>
      <c r="D10" s="659"/>
      <c r="E10" s="696"/>
      <c r="F10" s="306" t="s">
        <v>256</v>
      </c>
      <c r="G10" s="23" t="s">
        <v>257</v>
      </c>
      <c r="H10" s="534" t="s">
        <v>247</v>
      </c>
      <c r="I10" s="435">
        <v>12</v>
      </c>
      <c r="J10" s="16">
        <v>12</v>
      </c>
      <c r="K10" s="250" t="s">
        <v>248</v>
      </c>
      <c r="L10" s="269" t="s">
        <v>249</v>
      </c>
      <c r="M10" s="625"/>
      <c r="N10" s="931"/>
      <c r="O10" s="516"/>
    </row>
    <row r="11" spans="2:15" ht="42" customHeight="1">
      <c r="B11" s="5">
        <v>23</v>
      </c>
      <c r="C11" s="3" t="s">
        <v>118</v>
      </c>
      <c r="D11" s="19" t="s">
        <v>242</v>
      </c>
      <c r="E11" s="48" t="s">
        <v>258</v>
      </c>
      <c r="F11" s="306" t="s">
        <v>259</v>
      </c>
      <c r="G11" s="932" t="s">
        <v>260</v>
      </c>
      <c r="H11" s="541" t="s">
        <v>261</v>
      </c>
      <c r="I11" s="435">
        <v>12</v>
      </c>
      <c r="J11" s="16">
        <v>12</v>
      </c>
      <c r="K11" s="250" t="s">
        <v>262</v>
      </c>
      <c r="L11" s="269" t="s">
        <v>263</v>
      </c>
      <c r="M11" s="625"/>
      <c r="N11" s="931"/>
      <c r="O11" s="517"/>
    </row>
    <row r="12" spans="2:15" ht="30.75" customHeight="1">
      <c r="B12" s="5">
        <v>23</v>
      </c>
      <c r="C12" s="3" t="s">
        <v>118</v>
      </c>
      <c r="D12" s="659" t="s">
        <v>204</v>
      </c>
      <c r="E12" s="697" t="s">
        <v>205</v>
      </c>
      <c r="F12" s="306" t="s">
        <v>264</v>
      </c>
      <c r="G12" s="932" t="s">
        <v>265</v>
      </c>
      <c r="H12" s="542" t="s">
        <v>266</v>
      </c>
      <c r="I12" s="435">
        <v>12</v>
      </c>
      <c r="J12" s="16">
        <v>8</v>
      </c>
      <c r="K12" s="250" t="s">
        <v>212</v>
      </c>
      <c r="L12" s="269" t="s">
        <v>267</v>
      </c>
      <c r="M12" s="625"/>
      <c r="N12" s="931"/>
      <c r="O12" s="519" t="s">
        <v>252</v>
      </c>
    </row>
    <row r="13" spans="2:15" ht="42" customHeight="1">
      <c r="B13" s="5">
        <v>23</v>
      </c>
      <c r="C13" s="3" t="s">
        <v>118</v>
      </c>
      <c r="D13" s="659"/>
      <c r="E13" s="696"/>
      <c r="F13" s="306" t="s">
        <v>268</v>
      </c>
      <c r="G13" s="932" t="s">
        <v>269</v>
      </c>
      <c r="H13" s="542" t="s">
        <v>266</v>
      </c>
      <c r="I13" s="435">
        <v>12</v>
      </c>
      <c r="J13" s="16">
        <v>12</v>
      </c>
      <c r="K13" s="250" t="s">
        <v>212</v>
      </c>
      <c r="L13" s="269" t="s">
        <v>270</v>
      </c>
      <c r="M13" s="625"/>
      <c r="N13" s="931"/>
      <c r="O13" s="519" t="s">
        <v>252</v>
      </c>
    </row>
    <row r="14" spans="2:15" ht="30.75" customHeight="1">
      <c r="B14" s="5">
        <v>23</v>
      </c>
      <c r="C14" s="3" t="s">
        <v>118</v>
      </c>
      <c r="D14" s="659"/>
      <c r="E14" s="696"/>
      <c r="F14" s="306" t="s">
        <v>271</v>
      </c>
      <c r="G14" s="932" t="s">
        <v>272</v>
      </c>
      <c r="H14" s="542" t="s">
        <v>266</v>
      </c>
      <c r="I14" s="435">
        <v>12</v>
      </c>
      <c r="J14" s="16">
        <v>12</v>
      </c>
      <c r="K14" s="250" t="s">
        <v>212</v>
      </c>
      <c r="L14" s="269" t="s">
        <v>267</v>
      </c>
      <c r="M14" s="625"/>
      <c r="N14" s="931"/>
      <c r="O14" s="192" t="s">
        <v>252</v>
      </c>
    </row>
    <row r="15" spans="2:15" ht="40.5" customHeight="1">
      <c r="B15" s="36">
        <v>23</v>
      </c>
      <c r="C15" s="3" t="s">
        <v>118</v>
      </c>
      <c r="D15" s="91" t="s">
        <v>273</v>
      </c>
      <c r="E15" s="48" t="s">
        <v>274</v>
      </c>
      <c r="F15" s="306" t="s">
        <v>275</v>
      </c>
      <c r="G15" s="23" t="s">
        <v>276</v>
      </c>
      <c r="H15" s="536" t="s">
        <v>277</v>
      </c>
      <c r="I15" s="435">
        <v>12</v>
      </c>
      <c r="J15" s="16">
        <v>12</v>
      </c>
      <c r="K15" s="19" t="s">
        <v>278</v>
      </c>
      <c r="L15" s="363" t="s">
        <v>279</v>
      </c>
      <c r="M15" s="625"/>
      <c r="N15" s="931"/>
      <c r="O15" s="518"/>
    </row>
    <row r="16" spans="2:15" ht="40.5" customHeight="1">
      <c r="B16" s="36">
        <v>23</v>
      </c>
      <c r="C16" s="3" t="s">
        <v>118</v>
      </c>
      <c r="D16" s="91" t="s">
        <v>280</v>
      </c>
      <c r="E16" s="338" t="s">
        <v>281</v>
      </c>
      <c r="F16" s="306" t="s">
        <v>282</v>
      </c>
      <c r="G16" s="932" t="s">
        <v>283</v>
      </c>
      <c r="H16" s="534" t="s">
        <v>284</v>
      </c>
      <c r="I16" s="435">
        <v>12</v>
      </c>
      <c r="J16" s="16">
        <v>12</v>
      </c>
      <c r="K16" s="19" t="s">
        <v>285</v>
      </c>
      <c r="L16" s="211" t="s">
        <v>286</v>
      </c>
      <c r="M16" s="625"/>
      <c r="N16" s="931"/>
      <c r="O16" s="517"/>
    </row>
    <row r="17" spans="2:15" ht="29.25" customHeight="1">
      <c r="B17" s="36">
        <v>23</v>
      </c>
      <c r="C17" s="37" t="s">
        <v>118</v>
      </c>
      <c r="D17" s="74" t="s">
        <v>287</v>
      </c>
      <c r="E17" s="339" t="s">
        <v>288</v>
      </c>
      <c r="F17" s="933" t="s">
        <v>289</v>
      </c>
      <c r="G17" s="934" t="s">
        <v>290</v>
      </c>
      <c r="H17" s="541" t="s">
        <v>291</v>
      </c>
      <c r="I17" s="435">
        <v>12</v>
      </c>
      <c r="J17" s="16">
        <v>12</v>
      </c>
      <c r="K17" s="16"/>
      <c r="L17" s="16"/>
      <c r="M17" s="625"/>
      <c r="N17" s="931"/>
      <c r="O17" s="192" t="s">
        <v>252</v>
      </c>
    </row>
    <row r="18" spans="2:15" ht="41.25" customHeight="1">
      <c r="B18" s="3">
        <v>23</v>
      </c>
      <c r="C18" s="3" t="s">
        <v>83</v>
      </c>
      <c r="D18" s="250" t="s">
        <v>248</v>
      </c>
      <c r="E18" s="251" t="s">
        <v>244</v>
      </c>
      <c r="F18" s="269" t="s">
        <v>292</v>
      </c>
      <c r="G18" s="269" t="s">
        <v>293</v>
      </c>
      <c r="H18" s="543" t="s">
        <v>294</v>
      </c>
      <c r="I18" s="91">
        <v>12</v>
      </c>
      <c r="J18" s="19">
        <v>12</v>
      </c>
      <c r="K18" s="19"/>
      <c r="L18" s="95"/>
      <c r="M18" s="39"/>
      <c r="N18" s="39"/>
      <c r="O18" s="514"/>
    </row>
    <row r="19" spans="2:15" ht="29.1">
      <c r="B19" s="3">
        <v>23</v>
      </c>
      <c r="C19" s="935" t="s">
        <v>295</v>
      </c>
      <c r="D19" s="250" t="s">
        <v>262</v>
      </c>
      <c r="E19" s="251" t="s">
        <v>258</v>
      </c>
      <c r="F19" s="269" t="s">
        <v>296</v>
      </c>
      <c r="G19" s="899" t="s">
        <v>297</v>
      </c>
      <c r="H19" s="543" t="s">
        <v>247</v>
      </c>
      <c r="I19" s="439">
        <v>12</v>
      </c>
      <c r="J19" s="94">
        <v>12</v>
      </c>
      <c r="K19" s="19"/>
      <c r="L19" s="95"/>
      <c r="M19" s="5"/>
      <c r="N19" s="5"/>
      <c r="O19" s="24"/>
    </row>
    <row r="20" spans="2:15" ht="30" customHeight="1">
      <c r="B20" s="3">
        <v>23</v>
      </c>
      <c r="C20" s="3" t="s">
        <v>83</v>
      </c>
      <c r="D20" s="699" t="s">
        <v>212</v>
      </c>
      <c r="E20" s="698" t="s">
        <v>205</v>
      </c>
      <c r="F20" s="269" t="s">
        <v>298</v>
      </c>
      <c r="G20" s="899" t="s">
        <v>299</v>
      </c>
      <c r="H20" s="538" t="s">
        <v>300</v>
      </c>
      <c r="I20" s="318">
        <v>12</v>
      </c>
      <c r="J20" s="19">
        <v>12</v>
      </c>
      <c r="K20" s="19"/>
      <c r="L20" s="19"/>
      <c r="M20" s="5"/>
      <c r="N20" s="5"/>
      <c r="O20" s="520"/>
    </row>
    <row r="21" spans="2:15" ht="30.6" customHeight="1">
      <c r="B21" s="3">
        <v>23</v>
      </c>
      <c r="C21" s="3" t="s">
        <v>83</v>
      </c>
      <c r="D21" s="699"/>
      <c r="E21" s="698"/>
      <c r="F21" s="269" t="s">
        <v>301</v>
      </c>
      <c r="G21" s="269" t="s">
        <v>302</v>
      </c>
      <c r="H21" s="540" t="s">
        <v>303</v>
      </c>
      <c r="I21" s="19">
        <v>12</v>
      </c>
      <c r="J21" s="19">
        <v>12</v>
      </c>
      <c r="K21" s="19"/>
      <c r="L21" s="19"/>
      <c r="M21" s="5"/>
      <c r="N21" s="46"/>
      <c r="O21" s="192" t="s">
        <v>252</v>
      </c>
    </row>
    <row r="22" spans="2:15" ht="29.1">
      <c r="B22" s="5">
        <v>23</v>
      </c>
      <c r="C22" s="3" t="s">
        <v>83</v>
      </c>
      <c r="D22" s="19" t="s">
        <v>278</v>
      </c>
      <c r="E22" s="249" t="s">
        <v>274</v>
      </c>
      <c r="F22" s="269" t="s">
        <v>304</v>
      </c>
      <c r="G22" s="899" t="s">
        <v>305</v>
      </c>
      <c r="H22" s="534" t="s">
        <v>306</v>
      </c>
      <c r="I22" s="94">
        <v>12</v>
      </c>
      <c r="J22" s="19">
        <v>12</v>
      </c>
      <c r="K22" s="19"/>
      <c r="L22" s="19"/>
      <c r="M22" s="5"/>
      <c r="N22" s="5"/>
      <c r="O22" s="514"/>
    </row>
    <row r="23" spans="2:15" ht="39" customHeight="1">
      <c r="B23" s="5">
        <v>23</v>
      </c>
      <c r="C23" s="3" t="s">
        <v>83</v>
      </c>
      <c r="D23" s="19" t="s">
        <v>285</v>
      </c>
      <c r="E23" s="52" t="s">
        <v>281</v>
      </c>
      <c r="F23" s="269" t="s">
        <v>307</v>
      </c>
      <c r="G23" s="269" t="s">
        <v>308</v>
      </c>
      <c r="H23" s="539" t="s">
        <v>309</v>
      </c>
      <c r="I23" s="19">
        <v>12</v>
      </c>
      <c r="J23" s="19">
        <v>12</v>
      </c>
      <c r="K23" s="5"/>
      <c r="L23" s="5"/>
      <c r="M23" s="5"/>
      <c r="N23" s="4"/>
      <c r="O23" s="24"/>
    </row>
    <row r="24" spans="2:15" ht="29.1">
      <c r="B24" s="5">
        <v>23</v>
      </c>
      <c r="C24" s="3" t="s">
        <v>83</v>
      </c>
      <c r="D24" s="19" t="s">
        <v>310</v>
      </c>
      <c r="E24" s="52" t="s">
        <v>311</v>
      </c>
      <c r="F24" s="307" t="s">
        <v>312</v>
      </c>
      <c r="G24" s="269" t="s">
        <v>313</v>
      </c>
      <c r="H24" s="19">
        <v>28</v>
      </c>
      <c r="I24" s="19"/>
      <c r="J24" s="19"/>
      <c r="K24" s="5"/>
      <c r="L24" s="5"/>
      <c r="M24" s="5"/>
      <c r="N24" s="4"/>
      <c r="O24" s="24"/>
    </row>
    <row r="25" spans="2:15" ht="29.1">
      <c r="B25" s="5">
        <v>23</v>
      </c>
      <c r="C25" s="3" t="s">
        <v>83</v>
      </c>
      <c r="D25" s="19" t="s">
        <v>224</v>
      </c>
      <c r="E25" s="52" t="s">
        <v>225</v>
      </c>
      <c r="F25" s="936"/>
      <c r="G25" s="11"/>
      <c r="H25" s="19">
        <v>28</v>
      </c>
      <c r="I25" s="16"/>
      <c r="J25" s="16"/>
      <c r="K25" s="5"/>
      <c r="L25" s="5"/>
      <c r="M25" s="5"/>
      <c r="N25" s="4"/>
      <c r="O25" s="24"/>
    </row>
    <row r="26" spans="2:15">
      <c r="D26" s="6"/>
      <c r="I26" s="6"/>
      <c r="J26" s="6"/>
      <c r="K26" s="6"/>
      <c r="L26" s="6"/>
      <c r="M26" s="6"/>
    </row>
    <row r="27" spans="2:15">
      <c r="D27" s="6"/>
      <c r="I27" s="6"/>
      <c r="J27" s="6"/>
      <c r="K27" s="6"/>
      <c r="L27" s="6"/>
      <c r="M27" s="6"/>
    </row>
    <row r="28" spans="2:15">
      <c r="D28" s="6"/>
      <c r="I28" s="6"/>
      <c r="J28" s="6"/>
      <c r="K28" s="6"/>
      <c r="L28" s="6"/>
      <c r="M28" s="6"/>
    </row>
    <row r="29" spans="2:15">
      <c r="D29" s="6"/>
      <c r="I29" s="6"/>
      <c r="J29" s="6"/>
      <c r="K29" s="6"/>
      <c r="L29" s="6"/>
      <c r="M29" s="6"/>
      <c r="N29" s="6"/>
    </row>
    <row r="30" spans="2:15">
      <c r="D30" s="6"/>
      <c r="I30" s="6"/>
      <c r="J30" s="6"/>
      <c r="K30" s="6"/>
      <c r="L30" s="6"/>
      <c r="M30" s="6"/>
      <c r="N30" s="6"/>
    </row>
    <row r="31" spans="2:15" ht="15" customHeight="1">
      <c r="B31" s="637" t="s">
        <v>90</v>
      </c>
      <c r="C31" s="638"/>
      <c r="D31" s="638"/>
      <c r="E31" s="638"/>
      <c r="F31" s="639"/>
      <c r="I31" s="6"/>
      <c r="J31" s="6"/>
      <c r="K31" s="6"/>
      <c r="L31" s="6"/>
      <c r="M31" s="6"/>
      <c r="N31" s="6"/>
    </row>
    <row r="32" spans="2:15" ht="14.45" customHeight="1">
      <c r="B32" s="640" t="s">
        <v>91</v>
      </c>
      <c r="C32" s="640"/>
      <c r="D32" s="640"/>
      <c r="E32" s="640"/>
      <c r="F32" s="640"/>
      <c r="G32" s="8"/>
      <c r="I32" s="6"/>
      <c r="J32" s="6"/>
      <c r="K32" s="6"/>
      <c r="L32" s="6"/>
      <c r="M32" s="6"/>
      <c r="N32" s="6"/>
    </row>
    <row r="33" spans="2:14" ht="15" customHeight="1">
      <c r="B33" s="632" t="s">
        <v>92</v>
      </c>
      <c r="C33" s="633"/>
      <c r="D33" s="634"/>
      <c r="E33" s="630" t="s">
        <v>93</v>
      </c>
      <c r="F33" s="631"/>
      <c r="I33" s="6"/>
      <c r="J33" s="6"/>
      <c r="K33" s="6"/>
      <c r="L33" s="6"/>
      <c r="M33" s="6"/>
      <c r="N33" s="6"/>
    </row>
    <row r="34" spans="2:14" ht="83.25" customHeight="1">
      <c r="B34" s="1" t="s">
        <v>70</v>
      </c>
      <c r="C34" s="1" t="s">
        <v>71</v>
      </c>
      <c r="D34" s="891" t="s">
        <v>114</v>
      </c>
      <c r="E34" s="7" t="s">
        <v>94</v>
      </c>
      <c r="F34" s="1" t="s">
        <v>95</v>
      </c>
      <c r="H34" s="32"/>
      <c r="I34" s="8"/>
      <c r="J34" s="6"/>
      <c r="K34" s="6"/>
      <c r="L34" s="6"/>
      <c r="M34" s="6"/>
      <c r="N34" s="6"/>
    </row>
    <row r="35" spans="2:14" ht="31.5" customHeight="1">
      <c r="B35" s="33" t="s">
        <v>236</v>
      </c>
      <c r="C35" s="1" t="s">
        <v>237</v>
      </c>
      <c r="D35" s="937"/>
      <c r="E35" s="28" t="s">
        <v>314</v>
      </c>
      <c r="F35" s="3" t="s">
        <v>237</v>
      </c>
      <c r="H35" s="31"/>
      <c r="I35" s="8"/>
      <c r="J35" s="6"/>
      <c r="K35" s="6"/>
      <c r="L35" s="6"/>
      <c r="M35" s="6"/>
      <c r="N35" s="6"/>
    </row>
    <row r="36" spans="2:14" ht="30.75" customHeight="1">
      <c r="B36" s="33"/>
      <c r="C36" s="1"/>
      <c r="D36" s="937"/>
      <c r="E36" s="28"/>
      <c r="F36" s="3"/>
      <c r="H36" s="32" t="s">
        <v>315</v>
      </c>
      <c r="I36" s="8"/>
      <c r="J36" s="6"/>
      <c r="K36" s="6"/>
      <c r="L36" s="6"/>
      <c r="M36" s="6"/>
      <c r="N36" s="6"/>
    </row>
    <row r="37" spans="2:14" ht="41.25" customHeight="1">
      <c r="B37" s="80" t="s">
        <v>217</v>
      </c>
      <c r="C37" s="2" t="s">
        <v>217</v>
      </c>
      <c r="D37" s="937"/>
      <c r="E37" s="28" t="s">
        <v>316</v>
      </c>
      <c r="F37" s="28" t="s">
        <v>317</v>
      </c>
      <c r="H37" s="938" t="s">
        <v>317</v>
      </c>
      <c r="I37" s="938" t="s">
        <v>318</v>
      </c>
      <c r="J37" s="6"/>
      <c r="K37" s="6"/>
      <c r="L37" s="6"/>
      <c r="M37" s="6"/>
      <c r="N37" s="6"/>
    </row>
    <row r="38" spans="2:14" ht="39" customHeight="1">
      <c r="B38" s="664" t="s">
        <v>119</v>
      </c>
      <c r="C38" s="700" t="s">
        <v>120</v>
      </c>
      <c r="D38" s="937"/>
      <c r="E38" s="28" t="s">
        <v>176</v>
      </c>
      <c r="F38" s="3" t="s">
        <v>177</v>
      </c>
      <c r="H38" s="686" t="s">
        <v>319</v>
      </c>
      <c r="I38" s="8"/>
      <c r="J38" s="6"/>
      <c r="K38" s="6"/>
      <c r="L38" s="6"/>
      <c r="M38" s="6"/>
      <c r="N38" s="6"/>
    </row>
    <row r="39" spans="2:14" ht="28.5" customHeight="1">
      <c r="B39" s="665"/>
      <c r="C39" s="701"/>
      <c r="D39" s="937"/>
      <c r="E39" s="28" t="s">
        <v>178</v>
      </c>
      <c r="F39" s="3" t="s">
        <v>179</v>
      </c>
      <c r="H39" s="686"/>
      <c r="I39" s="8"/>
      <c r="J39" s="6"/>
      <c r="K39" s="6"/>
      <c r="L39" s="6"/>
      <c r="M39" s="6"/>
      <c r="N39" s="6"/>
    </row>
    <row r="40" spans="2:14" ht="28.5" customHeight="1">
      <c r="B40" s="665"/>
      <c r="C40" s="701"/>
      <c r="D40" s="937"/>
      <c r="E40" s="28" t="s">
        <v>180</v>
      </c>
      <c r="F40" s="3" t="s">
        <v>181</v>
      </c>
      <c r="H40" s="686"/>
      <c r="I40" s="8"/>
      <c r="J40" s="6"/>
      <c r="K40" s="6"/>
      <c r="L40" s="6"/>
      <c r="M40" s="6"/>
      <c r="N40" s="6"/>
    </row>
    <row r="41" spans="2:14" ht="28.5" customHeight="1">
      <c r="B41" s="666"/>
      <c r="C41" s="702"/>
      <c r="D41" s="937"/>
      <c r="E41" s="28" t="s">
        <v>182</v>
      </c>
      <c r="F41" s="3" t="s">
        <v>183</v>
      </c>
      <c r="H41" s="686"/>
      <c r="I41" s="8"/>
      <c r="J41" s="6"/>
      <c r="K41" s="6"/>
      <c r="L41" s="6"/>
      <c r="M41" s="6"/>
      <c r="N41" s="6"/>
    </row>
    <row r="42" spans="2:14" ht="28.5" customHeight="1">
      <c r="B42" s="939" t="s">
        <v>158</v>
      </c>
      <c r="C42" s="2" t="s">
        <v>159</v>
      </c>
      <c r="D42" s="937"/>
      <c r="E42" s="28" t="s">
        <v>188</v>
      </c>
      <c r="F42" s="940" t="s">
        <v>159</v>
      </c>
      <c r="H42" s="686"/>
      <c r="I42" s="8"/>
      <c r="J42" s="6"/>
      <c r="K42" s="6"/>
      <c r="L42" s="6"/>
      <c r="M42" s="6"/>
      <c r="N42" s="6"/>
    </row>
    <row r="43" spans="2:14" ht="42" customHeight="1">
      <c r="B43" s="706" t="s">
        <v>240</v>
      </c>
      <c r="C43" s="703" t="s">
        <v>244</v>
      </c>
      <c r="D43" s="941" t="s">
        <v>246</v>
      </c>
      <c r="E43" s="28" t="s">
        <v>320</v>
      </c>
      <c r="F43" s="3" t="s">
        <v>321</v>
      </c>
      <c r="H43" s="31"/>
      <c r="I43" s="8"/>
      <c r="J43" s="6"/>
      <c r="K43" s="6"/>
      <c r="L43" s="6"/>
      <c r="M43" s="6"/>
      <c r="N43" s="6"/>
    </row>
    <row r="44" spans="2:14" ht="42" customHeight="1">
      <c r="B44" s="706"/>
      <c r="C44" s="704"/>
      <c r="D44" s="942" t="s">
        <v>257</v>
      </c>
      <c r="E44" s="100" t="s">
        <v>322</v>
      </c>
      <c r="F44" s="28" t="s">
        <v>323</v>
      </c>
      <c r="I44" s="8"/>
      <c r="J44" s="6"/>
      <c r="K44" s="6"/>
      <c r="L44" s="6"/>
      <c r="M44" s="6"/>
      <c r="N44" s="6"/>
    </row>
    <row r="45" spans="2:14" ht="42" customHeight="1">
      <c r="B45" s="706"/>
      <c r="C45" s="705"/>
      <c r="D45" s="942" t="s">
        <v>254</v>
      </c>
      <c r="E45" s="100" t="s">
        <v>324</v>
      </c>
      <c r="F45" s="28" t="s">
        <v>325</v>
      </c>
      <c r="I45" s="8"/>
      <c r="J45" s="6"/>
      <c r="K45" s="6"/>
      <c r="L45" s="6"/>
      <c r="M45" s="6"/>
      <c r="N45" s="6"/>
    </row>
    <row r="46" spans="2:14" ht="27.75" customHeight="1">
      <c r="B46" s="943" t="s">
        <v>242</v>
      </c>
      <c r="C46" s="288" t="s">
        <v>258</v>
      </c>
      <c r="D46" s="941"/>
      <c r="E46" s="98" t="s">
        <v>326</v>
      </c>
      <c r="F46" s="3" t="s">
        <v>327</v>
      </c>
      <c r="H46" s="31"/>
      <c r="I46" s="8"/>
      <c r="J46" s="6"/>
      <c r="K46" s="6"/>
      <c r="L46" s="6"/>
      <c r="M46" s="6"/>
      <c r="N46" s="6"/>
    </row>
    <row r="47" spans="2:14" ht="32.25" customHeight="1">
      <c r="B47" s="944" t="s">
        <v>273</v>
      </c>
      <c r="C47" s="287" t="s">
        <v>274</v>
      </c>
      <c r="D47" s="945"/>
      <c r="E47" s="100" t="s">
        <v>328</v>
      </c>
      <c r="F47" s="28" t="s">
        <v>329</v>
      </c>
      <c r="H47" s="31"/>
      <c r="I47" s="8"/>
      <c r="J47" s="6"/>
      <c r="K47" s="6"/>
      <c r="L47" s="6"/>
      <c r="M47" s="6"/>
      <c r="N47" s="6"/>
    </row>
    <row r="48" spans="2:14" ht="34.5" customHeight="1">
      <c r="B48" s="946" t="s">
        <v>280</v>
      </c>
      <c r="C48" s="97" t="s">
        <v>281</v>
      </c>
      <c r="D48" s="942"/>
      <c r="E48" s="101" t="s">
        <v>330</v>
      </c>
      <c r="F48" s="28" t="s">
        <v>331</v>
      </c>
      <c r="H48" s="31"/>
      <c r="I48" s="8"/>
      <c r="J48" s="6"/>
      <c r="K48" s="6"/>
      <c r="L48" s="6"/>
      <c r="M48" s="6"/>
      <c r="N48" s="6"/>
    </row>
    <row r="49" spans="2:14" ht="27" customHeight="1">
      <c r="B49" s="412" t="s">
        <v>287</v>
      </c>
      <c r="C49" s="410" t="s">
        <v>288</v>
      </c>
      <c r="D49" s="942"/>
      <c r="E49" s="102" t="s">
        <v>332</v>
      </c>
      <c r="F49" s="28" t="s">
        <v>333</v>
      </c>
      <c r="H49" s="32"/>
      <c r="I49" s="8"/>
      <c r="J49" s="6"/>
      <c r="K49" s="6"/>
      <c r="L49" s="6"/>
      <c r="M49" s="6"/>
      <c r="N49" s="6"/>
    </row>
    <row r="50" spans="2:14" ht="17.25" customHeight="1">
      <c r="B50" s="203"/>
      <c r="C50" s="482"/>
      <c r="D50" s="942"/>
      <c r="E50" s="100"/>
      <c r="F50" s="28"/>
      <c r="I50" s="8"/>
      <c r="J50" s="6"/>
      <c r="K50" s="6"/>
      <c r="L50" s="6"/>
      <c r="M50" s="6"/>
      <c r="N50" s="6"/>
    </row>
    <row r="51" spans="2:14">
      <c r="B51" s="709" t="s">
        <v>204</v>
      </c>
      <c r="C51" s="707" t="s">
        <v>205</v>
      </c>
      <c r="D51" s="947" t="s">
        <v>265</v>
      </c>
      <c r="E51" s="147" t="s">
        <v>210</v>
      </c>
      <c r="F51" s="3" t="s">
        <v>211</v>
      </c>
      <c r="H51" s="948" t="s">
        <v>334</v>
      </c>
      <c r="I51" s="8"/>
      <c r="J51" s="6"/>
      <c r="K51" s="6"/>
      <c r="L51" s="6"/>
      <c r="M51" s="6"/>
      <c r="N51" s="6"/>
    </row>
    <row r="52" spans="2:14">
      <c r="B52" s="709"/>
      <c r="C52" s="707"/>
      <c r="D52" s="947" t="s">
        <v>272</v>
      </c>
      <c r="E52" s="98" t="s">
        <v>206</v>
      </c>
      <c r="F52" s="3" t="s">
        <v>207</v>
      </c>
      <c r="H52" s="948"/>
      <c r="I52" s="8"/>
      <c r="J52" s="6"/>
      <c r="K52" s="6"/>
      <c r="L52" s="6"/>
      <c r="M52" s="6"/>
      <c r="N52" s="6"/>
    </row>
    <row r="53" spans="2:14" ht="29.1">
      <c r="B53" s="709"/>
      <c r="C53" s="708"/>
      <c r="D53" s="947" t="s">
        <v>269</v>
      </c>
      <c r="E53" s="289" t="s">
        <v>208</v>
      </c>
      <c r="F53" s="28" t="s">
        <v>209</v>
      </c>
      <c r="H53" s="948"/>
      <c r="I53" s="8"/>
      <c r="J53" s="6"/>
      <c r="K53" s="6"/>
      <c r="L53" s="6"/>
      <c r="M53" s="6"/>
      <c r="N53" s="6"/>
    </row>
    <row r="54" spans="2:14" ht="48.75" customHeight="1">
      <c r="B54" s="710" t="s">
        <v>212</v>
      </c>
      <c r="C54" s="707" t="s">
        <v>205</v>
      </c>
      <c r="D54" s="477" t="s">
        <v>302</v>
      </c>
      <c r="E54" s="289" t="s">
        <v>215</v>
      </c>
      <c r="F54" s="3" t="s">
        <v>216</v>
      </c>
      <c r="H54" s="948"/>
      <c r="I54" s="8"/>
      <c r="J54" s="6"/>
      <c r="K54" s="6"/>
      <c r="L54" s="6"/>
      <c r="M54" s="6"/>
      <c r="N54" s="6"/>
    </row>
    <row r="55" spans="2:14" ht="57" customHeight="1">
      <c r="B55" s="710"/>
      <c r="C55" s="707"/>
      <c r="D55" s="477" t="s">
        <v>299</v>
      </c>
      <c r="E55" s="28" t="s">
        <v>213</v>
      </c>
      <c r="F55" s="3" t="s">
        <v>214</v>
      </c>
      <c r="H55" s="948"/>
      <c r="I55" s="8"/>
      <c r="J55" s="6"/>
      <c r="K55" s="6"/>
      <c r="L55" s="6"/>
      <c r="M55" s="6"/>
      <c r="N55" s="6"/>
    </row>
    <row r="56" spans="2:14" ht="30" customHeight="1">
      <c r="B56" s="403"/>
      <c r="C56" s="358"/>
      <c r="D56" s="949"/>
      <c r="E56" s="28"/>
      <c r="F56" s="3"/>
      <c r="H56" s="217"/>
      <c r="I56" s="8"/>
      <c r="J56" s="6"/>
      <c r="K56" s="6"/>
      <c r="L56" s="6"/>
      <c r="M56" s="6"/>
      <c r="N56" s="6"/>
    </row>
    <row r="57" spans="2:14" ht="81" customHeight="1">
      <c r="B57" s="503" t="s">
        <v>155</v>
      </c>
      <c r="C57" s="61" t="s">
        <v>152</v>
      </c>
      <c r="D57" s="477"/>
      <c r="E57" s="28" t="s">
        <v>191</v>
      </c>
      <c r="F57" s="3" t="s">
        <v>192</v>
      </c>
      <c r="H57" s="467" t="s">
        <v>335</v>
      </c>
      <c r="I57" s="8"/>
      <c r="J57" s="6"/>
      <c r="K57" s="6"/>
      <c r="L57" s="6"/>
      <c r="M57" s="6"/>
      <c r="N57" s="6"/>
    </row>
    <row r="58" spans="2:14" ht="43.5" customHeight="1">
      <c r="B58" s="33"/>
      <c r="C58" s="288"/>
      <c r="D58" s="950"/>
      <c r="E58" s="88"/>
      <c r="F58" s="3"/>
      <c r="H58" s="31"/>
      <c r="I58" s="8"/>
      <c r="J58" s="6"/>
      <c r="K58" s="6"/>
      <c r="L58" s="6"/>
      <c r="M58" s="6"/>
      <c r="N58" s="6"/>
    </row>
    <row r="59" spans="2:14" ht="30" customHeight="1">
      <c r="B59" s="33" t="s">
        <v>248</v>
      </c>
      <c r="C59" s="286" t="s">
        <v>244</v>
      </c>
      <c r="D59" s="945"/>
      <c r="E59" s="951" t="s">
        <v>336</v>
      </c>
      <c r="F59" s="28" t="s">
        <v>337</v>
      </c>
      <c r="H59" s="31"/>
      <c r="I59" s="8"/>
      <c r="J59" s="6"/>
      <c r="K59" s="6"/>
      <c r="L59" s="6"/>
      <c r="M59" s="6"/>
      <c r="N59" s="6"/>
    </row>
    <row r="60" spans="2:14" ht="30" customHeight="1">
      <c r="B60" s="33" t="s">
        <v>262</v>
      </c>
      <c r="C60" s="288" t="s">
        <v>258</v>
      </c>
      <c r="D60" s="952"/>
      <c r="E60" s="89" t="s">
        <v>338</v>
      </c>
      <c r="F60" s="28" t="s">
        <v>339</v>
      </c>
      <c r="H60" s="31"/>
      <c r="I60" s="8"/>
      <c r="J60" s="6"/>
      <c r="K60" s="6"/>
      <c r="L60" s="6"/>
      <c r="M60" s="6"/>
      <c r="N60" s="6"/>
    </row>
    <row r="61" spans="2:14" ht="32.25" customHeight="1">
      <c r="B61" s="33" t="s">
        <v>278</v>
      </c>
      <c r="C61" s="1" t="s">
        <v>274</v>
      </c>
      <c r="D61" s="937"/>
      <c r="E61" s="889" t="s">
        <v>340</v>
      </c>
      <c r="F61" s="3" t="s">
        <v>341</v>
      </c>
      <c r="H61" s="31"/>
      <c r="I61" s="8"/>
      <c r="J61" s="6"/>
      <c r="K61" s="6"/>
      <c r="L61" s="6"/>
      <c r="M61" s="6"/>
      <c r="N61" s="6"/>
    </row>
    <row r="62" spans="2:14" ht="32.25" customHeight="1">
      <c r="B62" s="80" t="s">
        <v>285</v>
      </c>
      <c r="C62" s="2" t="s">
        <v>281</v>
      </c>
      <c r="D62" s="945"/>
      <c r="E62" s="951" t="s">
        <v>342</v>
      </c>
      <c r="F62" s="88" t="s">
        <v>343</v>
      </c>
      <c r="H62" s="31"/>
      <c r="I62" s="8"/>
      <c r="J62" s="6"/>
      <c r="K62" s="6"/>
      <c r="L62" s="6"/>
      <c r="M62" s="6"/>
      <c r="N62" s="6"/>
    </row>
    <row r="63" spans="2:14" ht="34.5" customHeight="1">
      <c r="B63" s="63" t="s">
        <v>310</v>
      </c>
      <c r="C63" s="173" t="s">
        <v>344</v>
      </c>
      <c r="D63" s="942"/>
      <c r="E63" s="923" t="s">
        <v>345</v>
      </c>
      <c r="F63" s="89" t="s">
        <v>311</v>
      </c>
      <c r="H63" s="75" t="s">
        <v>346</v>
      </c>
      <c r="I63" s="953" t="s">
        <v>347</v>
      </c>
      <c r="J63" s="6"/>
      <c r="K63" s="6"/>
      <c r="L63" s="6"/>
      <c r="M63" s="6"/>
      <c r="N63" s="6"/>
    </row>
    <row r="64" spans="2:14" ht="24" customHeight="1">
      <c r="B64" s="395" t="s">
        <v>217</v>
      </c>
      <c r="C64" s="77" t="s">
        <v>217</v>
      </c>
      <c r="D64" s="942"/>
      <c r="E64" s="79" t="s">
        <v>348</v>
      </c>
      <c r="F64" s="89" t="s">
        <v>337</v>
      </c>
      <c r="H64" s="120" t="s">
        <v>337</v>
      </c>
      <c r="I64" s="8"/>
      <c r="J64" s="6"/>
      <c r="K64" s="6"/>
      <c r="L64" s="6"/>
      <c r="M64" s="6"/>
      <c r="N64" s="6"/>
    </row>
    <row r="65" spans="2:14" ht="22.5" customHeight="1">
      <c r="B65" s="172" t="s">
        <v>217</v>
      </c>
      <c r="C65" s="440" t="s">
        <v>217</v>
      </c>
      <c r="D65" s="945"/>
      <c r="E65" s="79" t="s">
        <v>349</v>
      </c>
      <c r="F65" s="89" t="s">
        <v>339</v>
      </c>
      <c r="H65" s="120" t="s">
        <v>339</v>
      </c>
      <c r="I65" s="8"/>
      <c r="J65" s="6"/>
      <c r="K65" s="6"/>
      <c r="L65" s="6"/>
      <c r="M65" s="6"/>
      <c r="N65" s="6"/>
    </row>
    <row r="66" spans="2:14" ht="26.25" customHeight="1">
      <c r="B66" s="63" t="s">
        <v>217</v>
      </c>
      <c r="C66" s="449" t="s">
        <v>217</v>
      </c>
      <c r="D66" s="942"/>
      <c r="E66" s="79" t="s">
        <v>350</v>
      </c>
      <c r="F66" s="89" t="s">
        <v>343</v>
      </c>
      <c r="H66" s="120" t="s">
        <v>343</v>
      </c>
      <c r="I66" s="8"/>
      <c r="J66" s="6"/>
      <c r="K66" s="6"/>
      <c r="L66" s="6"/>
      <c r="M66" s="6"/>
      <c r="N66" s="6"/>
    </row>
    <row r="67" spans="2:14" ht="35.25" customHeight="1">
      <c r="B67" s="59" t="s">
        <v>217</v>
      </c>
      <c r="C67" s="146" t="s">
        <v>217</v>
      </c>
      <c r="D67" s="954"/>
      <c r="E67" s="191" t="s">
        <v>351</v>
      </c>
      <c r="F67" s="89" t="s">
        <v>341</v>
      </c>
      <c r="H67" s="120" t="s">
        <v>341</v>
      </c>
      <c r="I67" s="8"/>
      <c r="J67" s="6"/>
      <c r="K67" s="6"/>
      <c r="L67" s="6"/>
      <c r="M67" s="6"/>
      <c r="N67" s="6"/>
    </row>
    <row r="68" spans="2:14" ht="27" customHeight="1">
      <c r="B68" s="80"/>
      <c r="C68" s="61"/>
      <c r="D68" s="955"/>
      <c r="E68" s="207"/>
      <c r="F68" s="79"/>
      <c r="H68" s="31"/>
      <c r="I68" s="8"/>
      <c r="J68" s="6"/>
      <c r="K68" s="6"/>
      <c r="L68" s="6"/>
      <c r="M68" s="6"/>
      <c r="N68" s="6"/>
    </row>
    <row r="69" spans="2:14" ht="78" customHeight="1">
      <c r="B69" s="956" t="s">
        <v>174</v>
      </c>
      <c r="C69" s="128" t="s">
        <v>17</v>
      </c>
      <c r="D69" s="957"/>
      <c r="E69" s="206" t="s">
        <v>193</v>
      </c>
      <c r="F69" s="208" t="s">
        <v>17</v>
      </c>
      <c r="H69" s="468" t="s">
        <v>352</v>
      </c>
      <c r="I69" s="8"/>
      <c r="J69" s="6"/>
      <c r="K69" s="6"/>
      <c r="L69" s="6"/>
      <c r="M69" s="6"/>
      <c r="N69" s="6"/>
    </row>
    <row r="70" spans="2:14" ht="19.5" customHeight="1">
      <c r="B70" s="691" t="s">
        <v>224</v>
      </c>
      <c r="C70" s="688" t="s">
        <v>225</v>
      </c>
      <c r="D70" s="952"/>
      <c r="E70" s="89" t="s">
        <v>353</v>
      </c>
      <c r="F70" s="89" t="s">
        <v>225</v>
      </c>
      <c r="H70" s="217"/>
      <c r="I70" s="6"/>
      <c r="J70" s="6"/>
      <c r="K70" s="6"/>
      <c r="L70" s="6"/>
      <c r="M70" s="6"/>
      <c r="N70" s="6"/>
    </row>
    <row r="71" spans="2:14" ht="51.75" customHeight="1">
      <c r="B71" s="692"/>
      <c r="C71" s="689"/>
      <c r="D71" s="937"/>
      <c r="E71" s="147" t="s">
        <v>226</v>
      </c>
      <c r="F71" s="38" t="s">
        <v>227</v>
      </c>
      <c r="H71" s="686" t="s">
        <v>354</v>
      </c>
      <c r="I71" s="201"/>
      <c r="J71" s="6"/>
      <c r="K71" s="6"/>
      <c r="L71" s="6"/>
      <c r="M71" s="6"/>
      <c r="N71" s="6"/>
    </row>
    <row r="72" spans="2:14" ht="61.5" customHeight="1">
      <c r="B72" s="693"/>
      <c r="C72" s="690"/>
      <c r="D72" s="937"/>
      <c r="E72" s="147" t="s">
        <v>228</v>
      </c>
      <c r="F72" s="3" t="s">
        <v>229</v>
      </c>
      <c r="H72" s="687"/>
      <c r="I72" s="34"/>
      <c r="J72" s="6"/>
      <c r="K72" s="6"/>
      <c r="L72" s="6"/>
      <c r="M72" s="6"/>
      <c r="N72" s="6"/>
    </row>
    <row r="73" spans="2:14">
      <c r="D73" s="6"/>
      <c r="E73" s="6"/>
      <c r="F73" s="6"/>
      <c r="I73" s="34"/>
      <c r="J73" s="6"/>
      <c r="K73" s="6"/>
      <c r="L73" s="6"/>
      <c r="M73" s="6"/>
      <c r="N73" s="6"/>
    </row>
    <row r="76" spans="2:14">
      <c r="B76" s="641" t="s">
        <v>99</v>
      </c>
      <c r="C76" s="642"/>
      <c r="D76" s="642"/>
      <c r="E76" s="642"/>
      <c r="F76" s="642"/>
      <c r="G76" s="643"/>
    </row>
    <row r="77" spans="2:14" ht="24.75" customHeight="1">
      <c r="B77" s="681" t="s">
        <v>100</v>
      </c>
      <c r="C77" s="682"/>
      <c r="D77" s="682"/>
      <c r="E77" s="682"/>
      <c r="F77" s="682"/>
      <c r="G77" s="683"/>
    </row>
    <row r="78" spans="2:14" ht="29.1">
      <c r="B78" s="415"/>
      <c r="C78" s="190" t="s">
        <v>101</v>
      </c>
      <c r="D78" s="190" t="s">
        <v>102</v>
      </c>
      <c r="E78" s="190" t="s">
        <v>103</v>
      </c>
      <c r="F78" s="190" t="s">
        <v>104</v>
      </c>
      <c r="G78" s="190" t="s">
        <v>105</v>
      </c>
    </row>
    <row r="79" spans="2:14">
      <c r="B79" s="415" t="s">
        <v>7</v>
      </c>
      <c r="C79" s="190">
        <v>0</v>
      </c>
      <c r="D79" s="190">
        <v>0</v>
      </c>
      <c r="E79" s="190">
        <v>0</v>
      </c>
      <c r="F79" s="190">
        <v>0</v>
      </c>
      <c r="G79" s="190">
        <v>0</v>
      </c>
    </row>
    <row r="80" spans="2:14">
      <c r="B80" s="140" t="s">
        <v>106</v>
      </c>
      <c r="C80" s="79">
        <v>1</v>
      </c>
      <c r="D80" s="79">
        <v>1</v>
      </c>
      <c r="E80" s="79">
        <v>0</v>
      </c>
      <c r="F80" s="79">
        <v>0</v>
      </c>
      <c r="G80" s="190">
        <v>0</v>
      </c>
    </row>
    <row r="81" spans="2:7">
      <c r="B81" s="140" t="s">
        <v>9</v>
      </c>
      <c r="C81" s="79">
        <v>6</v>
      </c>
      <c r="D81" s="79">
        <v>13</v>
      </c>
      <c r="E81" s="79">
        <v>5</v>
      </c>
      <c r="F81" s="79">
        <v>1</v>
      </c>
      <c r="G81" s="190">
        <v>0</v>
      </c>
    </row>
    <row r="82" spans="2:7">
      <c r="B82" s="140" t="s">
        <v>10</v>
      </c>
      <c r="C82" s="79">
        <v>5</v>
      </c>
      <c r="D82" s="79">
        <v>6</v>
      </c>
      <c r="E82" s="79">
        <v>1</v>
      </c>
      <c r="F82" s="79">
        <v>0</v>
      </c>
      <c r="G82" s="190">
        <v>0</v>
      </c>
    </row>
    <row r="83" spans="2:7">
      <c r="B83" s="140" t="s">
        <v>11</v>
      </c>
      <c r="C83" s="79">
        <v>1</v>
      </c>
      <c r="D83" s="79">
        <v>4</v>
      </c>
      <c r="E83" s="79">
        <v>0</v>
      </c>
      <c r="F83" s="79">
        <v>4</v>
      </c>
      <c r="G83" s="190">
        <v>0</v>
      </c>
    </row>
    <row r="84" spans="2:7">
      <c r="B84" s="140" t="s">
        <v>12</v>
      </c>
      <c r="C84" s="79">
        <v>1</v>
      </c>
      <c r="D84" s="79">
        <v>2</v>
      </c>
      <c r="E84" s="79">
        <v>1</v>
      </c>
      <c r="F84" s="79">
        <v>0</v>
      </c>
      <c r="G84" s="190">
        <v>0</v>
      </c>
    </row>
    <row r="85" spans="2:7">
      <c r="B85" s="140" t="s">
        <v>13</v>
      </c>
      <c r="C85" s="79">
        <v>0</v>
      </c>
      <c r="D85" s="79">
        <v>0</v>
      </c>
      <c r="E85" s="79">
        <v>0</v>
      </c>
      <c r="F85" s="79">
        <v>0</v>
      </c>
      <c r="G85" s="190">
        <v>0</v>
      </c>
    </row>
    <row r="86" spans="2:7">
      <c r="B86" s="277" t="s">
        <v>107</v>
      </c>
      <c r="C86" s="426">
        <f>SUM(C79:C85)</f>
        <v>14</v>
      </c>
      <c r="D86" s="426">
        <f t="shared" ref="D86:G86" si="1">SUM(D79:D85)</f>
        <v>26</v>
      </c>
      <c r="E86" s="426">
        <f t="shared" si="1"/>
        <v>7</v>
      </c>
      <c r="F86" s="426">
        <f t="shared" si="1"/>
        <v>5</v>
      </c>
      <c r="G86" s="426">
        <f t="shared" si="1"/>
        <v>0</v>
      </c>
    </row>
  </sheetData>
  <sheetProtection sheet="1" objects="1" scenarios="1" selectLockedCells="1" selectUnlockedCells="1"/>
  <mergeCells count="32">
    <mergeCell ref="B76:G76"/>
    <mergeCell ref="B77:G77"/>
    <mergeCell ref="B33:D33"/>
    <mergeCell ref="E33:F33"/>
    <mergeCell ref="C38:C41"/>
    <mergeCell ref="B38:B41"/>
    <mergeCell ref="C43:C45"/>
    <mergeCell ref="B43:B45"/>
    <mergeCell ref="C51:C53"/>
    <mergeCell ref="C54:C55"/>
    <mergeCell ref="B51:B53"/>
    <mergeCell ref="B54:B55"/>
    <mergeCell ref="B5:N5"/>
    <mergeCell ref="B32:F32"/>
    <mergeCell ref="M8:M17"/>
    <mergeCell ref="N8:N17"/>
    <mergeCell ref="E6:E7"/>
    <mergeCell ref="C6:C7"/>
    <mergeCell ref="B6:B7"/>
    <mergeCell ref="D6:D7"/>
    <mergeCell ref="E8:E10"/>
    <mergeCell ref="E12:E14"/>
    <mergeCell ref="E20:E21"/>
    <mergeCell ref="D12:D14"/>
    <mergeCell ref="D8:D10"/>
    <mergeCell ref="D20:D21"/>
    <mergeCell ref="B31:F31"/>
    <mergeCell ref="H71:H72"/>
    <mergeCell ref="C70:C72"/>
    <mergeCell ref="B70:B72"/>
    <mergeCell ref="H38:H42"/>
    <mergeCell ref="H51:H55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66F176-FD6D-45EB-ADB1-D5ED11CE3800}">
  <sheetPr>
    <tabColor rgb="FFFFC000"/>
  </sheetPr>
  <dimension ref="B1:O52"/>
  <sheetViews>
    <sheetView topLeftCell="A27" zoomScale="75" zoomScaleNormal="75" workbookViewId="0">
      <selection activeCell="F15" sqref="F15:G15"/>
    </sheetView>
  </sheetViews>
  <sheetFormatPr defaultRowHeight="14.45"/>
  <cols>
    <col min="1" max="1" width="3.7109375" customWidth="1"/>
    <col min="2" max="2" width="8.28515625" customWidth="1"/>
    <col min="3" max="3" width="20.28515625" customWidth="1"/>
    <col min="4" max="4" width="15.28515625" customWidth="1"/>
    <col min="5" max="5" width="20" customWidth="1"/>
    <col min="6" max="6" width="18.7109375" customWidth="1"/>
    <col min="7" max="7" width="17.7109375" customWidth="1"/>
    <col min="8" max="11" width="15.7109375" customWidth="1"/>
    <col min="12" max="12" width="18.5703125" customWidth="1"/>
    <col min="13" max="14" width="15.7109375" customWidth="1"/>
    <col min="15" max="15" width="15.7109375" style="8" customWidth="1"/>
  </cols>
  <sheetData>
    <row r="1" spans="2:15">
      <c r="D1" s="6"/>
      <c r="I1" s="6"/>
      <c r="J1" s="6"/>
      <c r="K1" s="6"/>
      <c r="L1" s="6"/>
      <c r="M1" s="6"/>
    </row>
    <row r="2" spans="2:15">
      <c r="B2" t="s">
        <v>68</v>
      </c>
      <c r="D2" s="6"/>
      <c r="E2" s="9"/>
      <c r="I2" s="6"/>
      <c r="J2" s="6"/>
      <c r="K2" s="6"/>
      <c r="L2" s="6"/>
      <c r="M2" s="6"/>
    </row>
    <row r="3" spans="2:15" ht="75" customHeight="1">
      <c r="B3" s="1" t="s">
        <v>0</v>
      </c>
      <c r="C3" s="10" t="s">
        <v>69</v>
      </c>
      <c r="D3" s="1" t="s">
        <v>70</v>
      </c>
      <c r="E3" s="2" t="s">
        <v>71</v>
      </c>
      <c r="F3" s="13" t="s">
        <v>72</v>
      </c>
      <c r="G3" s="13" t="s">
        <v>73</v>
      </c>
      <c r="H3" s="14" t="s">
        <v>74</v>
      </c>
      <c r="I3" s="1" t="s">
        <v>75</v>
      </c>
      <c r="J3" s="1" t="s">
        <v>76</v>
      </c>
      <c r="K3" s="12" t="s">
        <v>77</v>
      </c>
      <c r="L3" s="12" t="s">
        <v>78</v>
      </c>
      <c r="M3" s="1" t="s">
        <v>79</v>
      </c>
      <c r="N3" s="1" t="s">
        <v>80</v>
      </c>
      <c r="O3" s="503" t="s">
        <v>81</v>
      </c>
    </row>
    <row r="4" spans="2:15">
      <c r="B4" s="1">
        <v>1</v>
      </c>
      <c r="C4" s="1">
        <f t="shared" ref="C4:O4" si="0">B4+1</f>
        <v>2</v>
      </c>
      <c r="D4" s="1">
        <f t="shared" si="0"/>
        <v>3</v>
      </c>
      <c r="E4" s="1">
        <f t="shared" si="0"/>
        <v>4</v>
      </c>
      <c r="F4" s="1">
        <f t="shared" si="0"/>
        <v>5</v>
      </c>
      <c r="G4" s="1">
        <f t="shared" si="0"/>
        <v>6</v>
      </c>
      <c r="H4" s="1">
        <f t="shared" si="0"/>
        <v>7</v>
      </c>
      <c r="I4" s="1">
        <f t="shared" si="0"/>
        <v>8</v>
      </c>
      <c r="J4" s="1">
        <f t="shared" si="0"/>
        <v>9</v>
      </c>
      <c r="K4" s="1">
        <f t="shared" si="0"/>
        <v>10</v>
      </c>
      <c r="L4" s="1">
        <f t="shared" si="0"/>
        <v>11</v>
      </c>
      <c r="M4" s="1">
        <f t="shared" si="0"/>
        <v>12</v>
      </c>
      <c r="N4" s="1">
        <f t="shared" si="0"/>
        <v>13</v>
      </c>
      <c r="O4" s="1">
        <f t="shared" si="0"/>
        <v>14</v>
      </c>
    </row>
    <row r="5" spans="2:15" ht="15.6">
      <c r="B5" s="652" t="s">
        <v>355</v>
      </c>
      <c r="C5" s="653"/>
      <c r="D5" s="653"/>
      <c r="E5" s="618"/>
      <c r="F5" s="653"/>
      <c r="G5" s="653"/>
      <c r="H5" s="653"/>
      <c r="I5" s="653"/>
      <c r="J5" s="653"/>
      <c r="K5" s="653"/>
      <c r="L5" s="653"/>
      <c r="M5" s="653"/>
      <c r="N5" s="654"/>
      <c r="O5" s="24"/>
    </row>
    <row r="6" spans="2:15" ht="60" customHeight="1">
      <c r="B6" s="36">
        <v>26</v>
      </c>
      <c r="C6" s="36" t="s">
        <v>235</v>
      </c>
      <c r="D6" s="72" t="s">
        <v>356</v>
      </c>
      <c r="E6" s="290" t="s">
        <v>357</v>
      </c>
      <c r="F6" s="291"/>
      <c r="G6" s="21"/>
      <c r="H6" s="16" t="s">
        <v>358</v>
      </c>
      <c r="I6" s="417" t="s">
        <v>239</v>
      </c>
      <c r="J6" s="417" t="s">
        <v>239</v>
      </c>
      <c r="K6" s="91" t="s">
        <v>359</v>
      </c>
      <c r="L6" s="339" t="s">
        <v>360</v>
      </c>
      <c r="M6" s="5"/>
      <c r="N6" s="4"/>
      <c r="O6" s="510" t="s">
        <v>361</v>
      </c>
    </row>
    <row r="7" spans="2:15" ht="46.5" customHeight="1">
      <c r="B7" s="695">
        <v>26</v>
      </c>
      <c r="C7" s="717" t="s">
        <v>118</v>
      </c>
      <c r="D7" s="720" t="s">
        <v>359</v>
      </c>
      <c r="E7" s="723" t="s">
        <v>362</v>
      </c>
      <c r="F7" s="306" t="s">
        <v>363</v>
      </c>
      <c r="G7" s="23" t="s">
        <v>364</v>
      </c>
      <c r="H7" s="16" t="s">
        <v>365</v>
      </c>
      <c r="I7" s="16">
        <v>12</v>
      </c>
      <c r="J7" s="19">
        <v>10</v>
      </c>
      <c r="K7" s="724" t="s">
        <v>366</v>
      </c>
      <c r="L7" s="711" t="s">
        <v>367</v>
      </c>
      <c r="M7" s="84"/>
      <c r="N7" s="5"/>
      <c r="O7" s="24" t="s">
        <v>368</v>
      </c>
    </row>
    <row r="8" spans="2:15" ht="57" customHeight="1">
      <c r="B8" s="716"/>
      <c r="C8" s="718"/>
      <c r="D8" s="721"/>
      <c r="E8" s="723"/>
      <c r="F8" s="306" t="s">
        <v>369</v>
      </c>
      <c r="G8" s="23" t="s">
        <v>370</v>
      </c>
      <c r="H8" s="16" t="s">
        <v>365</v>
      </c>
      <c r="I8" s="16">
        <v>12</v>
      </c>
      <c r="J8" s="19">
        <v>7</v>
      </c>
      <c r="K8" s="724"/>
      <c r="L8" s="958"/>
      <c r="M8" s="5"/>
      <c r="N8" s="5"/>
      <c r="O8" s="24" t="s">
        <v>368</v>
      </c>
    </row>
    <row r="9" spans="2:15" ht="66.75" customHeight="1">
      <c r="B9" s="716"/>
      <c r="C9" s="718"/>
      <c r="D9" s="721"/>
      <c r="E9" s="723"/>
      <c r="F9" s="306" t="s">
        <v>371</v>
      </c>
      <c r="G9" s="23" t="s">
        <v>372</v>
      </c>
      <c r="H9" s="16" t="s">
        <v>365</v>
      </c>
      <c r="I9" s="16">
        <v>12</v>
      </c>
      <c r="J9" s="19">
        <v>10</v>
      </c>
      <c r="K9" s="724"/>
      <c r="L9" s="958"/>
      <c r="M9" s="5"/>
      <c r="N9" s="5"/>
      <c r="O9" s="24" t="s">
        <v>368</v>
      </c>
    </row>
    <row r="10" spans="2:15" ht="75.75" customHeight="1">
      <c r="B10" s="712"/>
      <c r="C10" s="719"/>
      <c r="D10" s="722"/>
      <c r="E10" s="959"/>
      <c r="F10" s="306" t="s">
        <v>373</v>
      </c>
      <c r="G10" s="23" t="s">
        <v>374</v>
      </c>
      <c r="H10" s="16" t="s">
        <v>375</v>
      </c>
      <c r="I10" s="16">
        <v>12</v>
      </c>
      <c r="J10" s="19">
        <v>10</v>
      </c>
      <c r="K10" s="724"/>
      <c r="L10" s="960"/>
      <c r="M10" s="5"/>
      <c r="N10" s="5"/>
      <c r="O10" s="24" t="s">
        <v>368</v>
      </c>
    </row>
    <row r="11" spans="2:15" ht="74.25" customHeight="1">
      <c r="B11" s="39">
        <v>26</v>
      </c>
      <c r="C11" s="192" t="s">
        <v>197</v>
      </c>
      <c r="D11" s="95" t="s">
        <v>366</v>
      </c>
      <c r="E11" s="52" t="s">
        <v>362</v>
      </c>
      <c r="F11" s="961" t="s">
        <v>376</v>
      </c>
      <c r="G11" s="384" t="s">
        <v>377</v>
      </c>
      <c r="H11" s="16" t="s">
        <v>375</v>
      </c>
      <c r="I11" s="16">
        <v>12</v>
      </c>
      <c r="J11" s="16">
        <v>8</v>
      </c>
      <c r="K11" s="188"/>
      <c r="L11" s="188"/>
      <c r="M11" s="5"/>
      <c r="N11" s="5"/>
      <c r="O11" s="24" t="s">
        <v>368</v>
      </c>
    </row>
    <row r="12" spans="2:15" s="8" customFormat="1" ht="43.5" customHeight="1">
      <c r="B12" s="695">
        <v>26</v>
      </c>
      <c r="C12" s="148" t="s">
        <v>83</v>
      </c>
      <c r="D12" s="713" t="s">
        <v>378</v>
      </c>
      <c r="E12" s="715" t="s">
        <v>379</v>
      </c>
      <c r="F12" s="961" t="s">
        <v>380</v>
      </c>
      <c r="G12" s="384" t="s">
        <v>379</v>
      </c>
      <c r="H12" s="16" t="s">
        <v>365</v>
      </c>
      <c r="I12" s="19"/>
      <c r="J12" s="19"/>
      <c r="K12" s="19"/>
      <c r="L12" s="190"/>
      <c r="M12" s="84"/>
      <c r="N12" s="5"/>
      <c r="O12" s="24" t="s">
        <v>368</v>
      </c>
    </row>
    <row r="13" spans="2:15" s="8" customFormat="1" ht="44.25" customHeight="1">
      <c r="B13" s="712"/>
      <c r="C13" s="148"/>
      <c r="D13" s="714"/>
      <c r="E13" s="715"/>
      <c r="F13" s="961" t="s">
        <v>381</v>
      </c>
      <c r="G13" s="962" t="s">
        <v>382</v>
      </c>
      <c r="H13" s="16" t="s">
        <v>375</v>
      </c>
      <c r="I13" s="19"/>
      <c r="J13" s="19"/>
      <c r="K13" s="19"/>
      <c r="L13" s="95"/>
      <c r="M13" s="5"/>
      <c r="N13" s="5"/>
      <c r="O13" s="24" t="s">
        <v>368</v>
      </c>
    </row>
    <row r="14" spans="2:15" s="8" customFormat="1" ht="45.75" customHeight="1">
      <c r="B14" s="361">
        <v>26</v>
      </c>
      <c r="C14" s="368" t="s">
        <v>197</v>
      </c>
      <c r="D14" s="85" t="s">
        <v>383</v>
      </c>
      <c r="E14" s="112" t="s">
        <v>384</v>
      </c>
      <c r="F14" s="963" t="s">
        <v>385</v>
      </c>
      <c r="G14" s="270" t="s">
        <v>384</v>
      </c>
      <c r="H14" s="423" t="s">
        <v>113</v>
      </c>
      <c r="I14" s="19"/>
      <c r="J14" s="19"/>
      <c r="K14" s="19"/>
      <c r="L14" s="95"/>
      <c r="M14" s="5"/>
      <c r="N14" s="5"/>
      <c r="O14" s="24" t="s">
        <v>368</v>
      </c>
    </row>
    <row r="15" spans="2:15" s="8" customFormat="1" ht="56.25" customHeight="1">
      <c r="B15" s="46">
        <v>26</v>
      </c>
      <c r="C15" s="192" t="s">
        <v>83</v>
      </c>
      <c r="D15" s="360" t="s">
        <v>386</v>
      </c>
      <c r="E15" s="202" t="s">
        <v>387</v>
      </c>
      <c r="F15" s="963"/>
      <c r="G15" s="270"/>
      <c r="H15" s="16" t="s">
        <v>375</v>
      </c>
      <c r="I15" s="19"/>
      <c r="J15" s="19"/>
      <c r="K15" s="19"/>
      <c r="L15" s="95"/>
      <c r="M15" s="16" t="s">
        <v>388</v>
      </c>
      <c r="N15" s="5"/>
      <c r="O15" s="24"/>
    </row>
    <row r="16" spans="2:15">
      <c r="D16" s="6"/>
      <c r="I16" s="6"/>
      <c r="J16" s="6"/>
      <c r="K16" s="6"/>
      <c r="L16" s="6"/>
      <c r="M16" s="6"/>
    </row>
    <row r="17" spans="2:15" ht="87">
      <c r="D17" s="6"/>
      <c r="I17" s="6"/>
      <c r="J17" s="6"/>
      <c r="K17" s="6"/>
      <c r="L17" s="6"/>
      <c r="M17" s="6"/>
      <c r="O17" s="515" t="s">
        <v>175</v>
      </c>
    </row>
    <row r="18" spans="2:15">
      <c r="D18" s="6"/>
      <c r="I18" s="6"/>
      <c r="J18" s="6"/>
      <c r="K18" s="6"/>
      <c r="L18" s="6"/>
      <c r="M18" s="6"/>
    </row>
    <row r="19" spans="2:15">
      <c r="D19" s="6"/>
      <c r="I19" s="6"/>
      <c r="J19" s="6"/>
      <c r="K19" s="6"/>
      <c r="L19" s="6"/>
      <c r="M19" s="6"/>
      <c r="N19" s="6"/>
    </row>
    <row r="20" spans="2:15">
      <c r="D20" s="6"/>
      <c r="I20" s="6"/>
      <c r="J20" s="6"/>
      <c r="K20" s="6"/>
      <c r="L20" s="6"/>
      <c r="M20" s="6"/>
      <c r="N20" s="6"/>
    </row>
    <row r="21" spans="2:15" ht="15" customHeight="1">
      <c r="B21" s="637" t="s">
        <v>90</v>
      </c>
      <c r="C21" s="638"/>
      <c r="D21" s="638"/>
      <c r="E21" s="638"/>
      <c r="F21" s="639"/>
      <c r="I21" s="6"/>
      <c r="J21" s="6"/>
      <c r="K21" s="6"/>
      <c r="L21" s="6"/>
      <c r="M21" s="6"/>
      <c r="N21" s="6"/>
    </row>
    <row r="22" spans="2:15" ht="14.45" customHeight="1">
      <c r="B22" s="640" t="s">
        <v>91</v>
      </c>
      <c r="C22" s="640"/>
      <c r="D22" s="640"/>
      <c r="E22" s="640"/>
      <c r="F22" s="640"/>
      <c r="G22" s="8"/>
      <c r="I22" s="6"/>
      <c r="J22" s="6"/>
      <c r="K22" s="6"/>
      <c r="L22" s="6"/>
      <c r="M22" s="6"/>
      <c r="N22" s="6"/>
    </row>
    <row r="23" spans="2:15" ht="15" customHeight="1">
      <c r="B23" s="632" t="s">
        <v>92</v>
      </c>
      <c r="C23" s="633"/>
      <c r="D23" s="634"/>
      <c r="E23" s="630" t="s">
        <v>93</v>
      </c>
      <c r="F23" s="631"/>
      <c r="I23" s="6"/>
      <c r="J23" s="6"/>
      <c r="K23" s="6"/>
      <c r="L23" s="6"/>
      <c r="M23" s="6"/>
      <c r="N23" s="6"/>
    </row>
    <row r="24" spans="2:15" ht="83.25" customHeight="1">
      <c r="B24" s="1" t="s">
        <v>70</v>
      </c>
      <c r="C24" s="1" t="s">
        <v>71</v>
      </c>
      <c r="D24" s="891" t="s">
        <v>114</v>
      </c>
      <c r="E24" s="7" t="s">
        <v>94</v>
      </c>
      <c r="F24" s="1" t="s">
        <v>95</v>
      </c>
      <c r="H24" s="32"/>
      <c r="I24" s="8"/>
      <c r="J24" s="6"/>
      <c r="K24" s="6"/>
      <c r="L24" s="6"/>
      <c r="M24" s="6"/>
      <c r="N24" s="6"/>
    </row>
    <row r="25" spans="2:15" ht="41.25" customHeight="1">
      <c r="B25" s="221" t="s">
        <v>356</v>
      </c>
      <c r="C25" s="501" t="s">
        <v>357</v>
      </c>
      <c r="D25" s="964"/>
      <c r="E25" s="88" t="s">
        <v>389</v>
      </c>
      <c r="F25" s="37" t="s">
        <v>357</v>
      </c>
      <c r="H25" s="8"/>
      <c r="I25" s="8"/>
      <c r="J25" s="6"/>
      <c r="K25" s="6"/>
      <c r="L25" s="6"/>
      <c r="M25" s="6"/>
      <c r="N25" s="6"/>
    </row>
    <row r="26" spans="2:15" ht="54" customHeight="1">
      <c r="B26" s="725" t="s">
        <v>359</v>
      </c>
      <c r="C26" s="727" t="s">
        <v>362</v>
      </c>
      <c r="D26" s="477" t="s">
        <v>364</v>
      </c>
      <c r="E26" s="89" t="s">
        <v>390</v>
      </c>
      <c r="F26" s="89" t="s">
        <v>391</v>
      </c>
      <c r="H26" s="8"/>
      <c r="I26" s="8"/>
      <c r="J26" s="6"/>
      <c r="K26" s="6"/>
      <c r="L26" s="6"/>
      <c r="M26" s="6"/>
      <c r="N26" s="6"/>
    </row>
    <row r="27" spans="2:15" ht="52.5" customHeight="1">
      <c r="B27" s="725"/>
      <c r="C27" s="727"/>
      <c r="D27" s="477" t="s">
        <v>370</v>
      </c>
      <c r="E27" s="89" t="s">
        <v>392</v>
      </c>
      <c r="F27" s="89" t="s">
        <v>393</v>
      </c>
      <c r="H27" s="8"/>
      <c r="I27" s="8"/>
      <c r="J27" s="6"/>
      <c r="K27" s="6"/>
      <c r="L27" s="6"/>
      <c r="M27" s="6"/>
      <c r="N27" s="6"/>
    </row>
    <row r="28" spans="2:15" ht="66.75" customHeight="1">
      <c r="B28" s="725"/>
      <c r="C28" s="727"/>
      <c r="D28" s="477" t="s">
        <v>372</v>
      </c>
      <c r="E28" s="89" t="s">
        <v>394</v>
      </c>
      <c r="F28" s="89" t="s">
        <v>395</v>
      </c>
      <c r="H28" s="8"/>
      <c r="I28" s="8"/>
      <c r="J28" s="6"/>
      <c r="K28" s="6"/>
      <c r="L28" s="6"/>
      <c r="M28" s="6"/>
      <c r="N28" s="6"/>
    </row>
    <row r="29" spans="2:15" ht="61.5" customHeight="1">
      <c r="B29" s="726"/>
      <c r="C29" s="672"/>
      <c r="D29" s="965" t="s">
        <v>374</v>
      </c>
      <c r="E29" s="104" t="s">
        <v>396</v>
      </c>
      <c r="F29" s="104" t="s">
        <v>397</v>
      </c>
      <c r="H29" s="8"/>
      <c r="I29" s="8"/>
      <c r="J29" s="6"/>
      <c r="K29" s="6"/>
      <c r="L29" s="6"/>
      <c r="M29" s="6"/>
      <c r="N29" s="6"/>
    </row>
    <row r="30" spans="2:15" ht="39" customHeight="1">
      <c r="B30" s="385" t="s">
        <v>144</v>
      </c>
      <c r="C30" s="966" t="s">
        <v>145</v>
      </c>
      <c r="D30" s="477"/>
      <c r="E30" s="89" t="s">
        <v>398</v>
      </c>
      <c r="F30" s="89" t="s">
        <v>186</v>
      </c>
      <c r="G30" s="6"/>
      <c r="H30" s="8"/>
      <c r="I30" s="8"/>
      <c r="J30" s="6"/>
      <c r="K30" s="6"/>
      <c r="L30" s="6"/>
      <c r="M30" s="6"/>
      <c r="N30" s="6"/>
    </row>
    <row r="31" spans="2:15" ht="35.25" customHeight="1">
      <c r="B31" s="385" t="s">
        <v>366</v>
      </c>
      <c r="C31" s="967" t="s">
        <v>362</v>
      </c>
      <c r="D31" s="477"/>
      <c r="E31" s="100" t="s">
        <v>399</v>
      </c>
      <c r="F31" s="89" t="s">
        <v>400</v>
      </c>
      <c r="G31" s="6"/>
      <c r="H31" s="32"/>
      <c r="I31" s="8"/>
      <c r="J31" s="486"/>
      <c r="K31" s="6"/>
      <c r="L31" s="6"/>
      <c r="M31" s="6"/>
      <c r="N31" s="6"/>
    </row>
    <row r="32" spans="2:15" ht="30" customHeight="1">
      <c r="B32" s="385" t="s">
        <v>149</v>
      </c>
      <c r="C32" s="966" t="s">
        <v>145</v>
      </c>
      <c r="D32" s="968"/>
      <c r="E32" s="216" t="s">
        <v>189</v>
      </c>
      <c r="F32" s="38" t="s">
        <v>190</v>
      </c>
      <c r="G32" s="6"/>
      <c r="H32" s="8"/>
      <c r="I32" s="6"/>
      <c r="J32" s="6"/>
      <c r="K32" s="6"/>
      <c r="L32" s="6"/>
      <c r="M32" s="6"/>
      <c r="N32" s="6"/>
    </row>
    <row r="33" spans="2:14" ht="30" customHeight="1">
      <c r="B33" s="725" t="s">
        <v>378</v>
      </c>
      <c r="C33" s="728" t="s">
        <v>379</v>
      </c>
      <c r="D33" s="477" t="s">
        <v>379</v>
      </c>
      <c r="E33" s="89" t="s">
        <v>401</v>
      </c>
      <c r="F33" s="28" t="s">
        <v>379</v>
      </c>
      <c r="G33" s="6"/>
      <c r="H33" s="32"/>
      <c r="I33" s="6"/>
      <c r="J33" s="6"/>
      <c r="K33" s="6"/>
      <c r="L33" s="6"/>
      <c r="M33" s="6"/>
      <c r="N33" s="6"/>
    </row>
    <row r="34" spans="2:14" ht="30" customHeight="1">
      <c r="B34" s="726"/>
      <c r="C34" s="729"/>
      <c r="D34" s="965" t="s">
        <v>382</v>
      </c>
      <c r="E34" s="104" t="s">
        <v>402</v>
      </c>
      <c r="F34" s="88" t="s">
        <v>382</v>
      </c>
      <c r="G34" s="6"/>
      <c r="H34" s="8"/>
      <c r="I34" s="6"/>
      <c r="J34" s="6"/>
      <c r="K34" s="6"/>
      <c r="L34" s="6"/>
      <c r="M34" s="6"/>
      <c r="N34" s="6"/>
    </row>
    <row r="35" spans="2:14" ht="30" customHeight="1">
      <c r="B35" s="313" t="s">
        <v>383</v>
      </c>
      <c r="C35" s="527" t="s">
        <v>384</v>
      </c>
      <c r="D35" s="965"/>
      <c r="E35" s="483" t="s">
        <v>187</v>
      </c>
      <c r="F35" s="483" t="s">
        <v>187</v>
      </c>
      <c r="G35" s="6"/>
      <c r="H35" s="8"/>
      <c r="I35" s="6"/>
      <c r="J35" s="6"/>
      <c r="K35" s="6"/>
      <c r="L35" s="6"/>
      <c r="M35" s="6"/>
      <c r="N35" s="6"/>
    </row>
    <row r="36" spans="2:14" ht="30" customHeight="1">
      <c r="B36" s="484" t="s">
        <v>386</v>
      </c>
      <c r="C36" s="402" t="s">
        <v>387</v>
      </c>
      <c r="D36" s="477"/>
      <c r="E36" s="100" t="s">
        <v>403</v>
      </c>
      <c r="F36" s="190" t="s">
        <v>387</v>
      </c>
      <c r="G36" s="6"/>
      <c r="H36" s="8"/>
      <c r="I36" s="6"/>
      <c r="J36" s="6"/>
      <c r="K36" s="6"/>
      <c r="L36" s="6"/>
      <c r="M36" s="6"/>
      <c r="N36" s="6"/>
    </row>
    <row r="37" spans="2:14" ht="30" customHeight="1">
      <c r="B37" s="484"/>
      <c r="C37" s="402" t="s">
        <v>404</v>
      </c>
      <c r="D37" s="477"/>
      <c r="E37" s="100" t="s">
        <v>405</v>
      </c>
      <c r="F37" s="89" t="s">
        <v>400</v>
      </c>
      <c r="G37" s="6"/>
      <c r="H37" s="8"/>
      <c r="I37" s="6"/>
      <c r="J37" s="6"/>
      <c r="K37" s="6"/>
      <c r="L37" s="6"/>
      <c r="M37" s="6"/>
      <c r="N37" s="6"/>
    </row>
    <row r="38" spans="2:14" ht="30" customHeight="1">
      <c r="B38" s="485"/>
      <c r="C38" s="527" t="s">
        <v>404</v>
      </c>
      <c r="D38" s="965"/>
      <c r="E38" s="102" t="s">
        <v>406</v>
      </c>
      <c r="F38" s="89" t="s">
        <v>382</v>
      </c>
      <c r="G38" s="6"/>
      <c r="H38" s="8"/>
      <c r="I38" s="6"/>
      <c r="J38" s="6"/>
      <c r="K38" s="6"/>
      <c r="L38" s="6"/>
      <c r="M38" s="6"/>
      <c r="N38" s="6"/>
    </row>
    <row r="39" spans="2:14" ht="30" customHeight="1">
      <c r="B39" s="385" t="s">
        <v>149</v>
      </c>
      <c r="C39" s="528" t="s">
        <v>145</v>
      </c>
      <c r="D39" s="477"/>
      <c r="E39" s="228" t="s">
        <v>407</v>
      </c>
      <c r="F39" s="28" t="s">
        <v>190</v>
      </c>
      <c r="G39" s="6"/>
      <c r="H39" s="8"/>
      <c r="I39" s="6"/>
      <c r="J39" s="6"/>
      <c r="K39" s="6"/>
      <c r="L39" s="6"/>
      <c r="M39" s="6"/>
      <c r="N39" s="6"/>
    </row>
    <row r="40" spans="2:14" ht="43.5" customHeight="1">
      <c r="B40" s="105"/>
      <c r="C40" s="106"/>
      <c r="D40" s="125"/>
      <c r="E40" s="120"/>
      <c r="F40" s="120"/>
      <c r="H40" s="8"/>
      <c r="I40" s="8"/>
      <c r="J40" s="6"/>
      <c r="K40" s="6"/>
      <c r="L40" s="6"/>
      <c r="M40" s="6"/>
      <c r="N40" s="6"/>
    </row>
    <row r="41" spans="2:14" ht="15" customHeight="1">
      <c r="B41" s="641" t="s">
        <v>99</v>
      </c>
      <c r="C41" s="642"/>
      <c r="D41" s="642"/>
      <c r="E41" s="642"/>
      <c r="F41" s="642"/>
      <c r="G41" s="643"/>
      <c r="I41" s="8"/>
      <c r="J41" s="6"/>
      <c r="K41" s="6"/>
      <c r="L41" s="6"/>
      <c r="M41" s="6"/>
      <c r="N41" s="6"/>
    </row>
    <row r="42" spans="2:14" ht="15.75" customHeight="1">
      <c r="B42" s="681" t="s">
        <v>100</v>
      </c>
      <c r="C42" s="682"/>
      <c r="D42" s="682"/>
      <c r="E42" s="682"/>
      <c r="F42" s="682"/>
      <c r="G42" s="683"/>
      <c r="I42" s="8"/>
      <c r="J42" s="6"/>
      <c r="K42" s="6"/>
      <c r="L42" s="6"/>
      <c r="M42" s="6"/>
      <c r="N42" s="6"/>
    </row>
    <row r="43" spans="2:14" ht="52.5" customHeight="1">
      <c r="B43" s="447"/>
      <c r="C43" s="89" t="s">
        <v>101</v>
      </c>
      <c r="D43" s="89" t="s">
        <v>102</v>
      </c>
      <c r="E43" s="89" t="s">
        <v>103</v>
      </c>
      <c r="F43" s="89" t="s">
        <v>104</v>
      </c>
      <c r="G43" s="89" t="s">
        <v>105</v>
      </c>
      <c r="I43" s="8"/>
      <c r="J43" s="6"/>
      <c r="K43" s="6"/>
      <c r="L43" s="6"/>
      <c r="M43" s="6"/>
      <c r="N43" s="6"/>
    </row>
    <row r="44" spans="2:14">
      <c r="B44" s="415" t="s">
        <v>7</v>
      </c>
      <c r="C44" s="190">
        <v>0</v>
      </c>
      <c r="D44" s="190">
        <v>0</v>
      </c>
      <c r="E44" s="190">
        <v>0</v>
      </c>
      <c r="F44" s="472">
        <v>0</v>
      </c>
      <c r="G44" s="190">
        <v>0</v>
      </c>
      <c r="I44" s="8"/>
      <c r="J44" s="6"/>
      <c r="K44" s="6"/>
      <c r="L44" s="6"/>
      <c r="M44" s="6"/>
      <c r="N44" s="6"/>
    </row>
    <row r="45" spans="2:14">
      <c r="B45" s="140" t="s">
        <v>106</v>
      </c>
      <c r="C45" s="79">
        <v>1</v>
      </c>
      <c r="D45" s="79">
        <v>1</v>
      </c>
      <c r="E45" s="79">
        <v>0</v>
      </c>
      <c r="F45" s="207">
        <v>0</v>
      </c>
      <c r="G45" s="79">
        <v>0</v>
      </c>
      <c r="I45" s="8"/>
      <c r="J45" s="6"/>
      <c r="K45" s="6"/>
      <c r="L45" s="6"/>
      <c r="M45" s="6"/>
      <c r="N45" s="6"/>
    </row>
    <row r="46" spans="2:14">
      <c r="B46" s="140" t="s">
        <v>9</v>
      </c>
      <c r="C46" s="79">
        <v>1</v>
      </c>
      <c r="D46" s="79">
        <v>5</v>
      </c>
      <c r="E46" s="79">
        <v>1</v>
      </c>
      <c r="F46" s="207">
        <v>0</v>
      </c>
      <c r="G46" s="79">
        <v>0</v>
      </c>
      <c r="I46" s="6"/>
      <c r="J46" s="6"/>
      <c r="K46" s="6"/>
      <c r="L46" s="6"/>
      <c r="M46" s="6"/>
      <c r="N46" s="6"/>
    </row>
    <row r="47" spans="2:14">
      <c r="B47" s="140" t="s">
        <v>10</v>
      </c>
      <c r="C47" s="79">
        <v>1</v>
      </c>
      <c r="D47" s="79">
        <v>1</v>
      </c>
      <c r="E47" s="79">
        <v>0</v>
      </c>
      <c r="F47" s="207">
        <v>0</v>
      </c>
      <c r="G47" s="79">
        <v>0</v>
      </c>
      <c r="I47" s="90"/>
      <c r="J47" s="6"/>
      <c r="K47" s="6"/>
      <c r="L47" s="6"/>
      <c r="M47" s="6"/>
      <c r="N47" s="6"/>
    </row>
    <row r="48" spans="2:14">
      <c r="B48" s="140" t="s">
        <v>11</v>
      </c>
      <c r="C48" s="79">
        <v>1</v>
      </c>
      <c r="D48" s="79">
        <v>3</v>
      </c>
      <c r="E48" s="79">
        <v>0</v>
      </c>
      <c r="F48" s="207">
        <v>2</v>
      </c>
      <c r="G48" s="79">
        <v>0</v>
      </c>
      <c r="I48" s="6"/>
      <c r="J48" s="6"/>
      <c r="K48" s="6"/>
      <c r="L48" s="6"/>
      <c r="M48" s="6"/>
      <c r="N48" s="6"/>
    </row>
    <row r="49" spans="2:14">
      <c r="B49" s="140" t="s">
        <v>12</v>
      </c>
      <c r="C49" s="79">
        <v>2</v>
      </c>
      <c r="D49" s="79">
        <v>2</v>
      </c>
      <c r="E49" s="79">
        <v>0</v>
      </c>
      <c r="F49" s="207">
        <v>0</v>
      </c>
      <c r="G49" s="79">
        <v>1</v>
      </c>
      <c r="I49" s="6"/>
      <c r="J49" s="6"/>
      <c r="K49" s="6"/>
      <c r="L49" s="6"/>
      <c r="M49" s="6"/>
      <c r="N49" s="6"/>
    </row>
    <row r="50" spans="2:14">
      <c r="B50" s="140" t="s">
        <v>13</v>
      </c>
      <c r="C50" s="79">
        <v>0</v>
      </c>
      <c r="D50" s="79">
        <v>0</v>
      </c>
      <c r="E50" s="79">
        <v>0</v>
      </c>
      <c r="F50" s="207">
        <v>0</v>
      </c>
      <c r="G50" s="79">
        <v>0</v>
      </c>
      <c r="I50" s="6"/>
      <c r="J50" s="6"/>
      <c r="K50" s="6"/>
      <c r="L50" s="6"/>
      <c r="M50" s="6"/>
      <c r="N50" s="6"/>
    </row>
    <row r="51" spans="2:14">
      <c r="B51" s="277" t="s">
        <v>107</v>
      </c>
      <c r="C51" s="426">
        <f>SUM(C44:C50)</f>
        <v>6</v>
      </c>
      <c r="D51" s="426">
        <f t="shared" ref="D51:G51" si="1">SUM(D44:D50)</f>
        <v>12</v>
      </c>
      <c r="E51" s="426">
        <f t="shared" si="1"/>
        <v>1</v>
      </c>
      <c r="F51" s="426">
        <f t="shared" si="1"/>
        <v>2</v>
      </c>
      <c r="G51" s="426">
        <f t="shared" si="1"/>
        <v>1</v>
      </c>
      <c r="I51" s="6"/>
      <c r="J51" s="6"/>
      <c r="K51" s="6"/>
      <c r="L51" s="6"/>
      <c r="M51" s="6"/>
      <c r="N51" s="6"/>
    </row>
    <row r="52" spans="2:14">
      <c r="E52" s="6"/>
    </row>
  </sheetData>
  <sheetProtection sheet="1" objects="1" scenarios="1" selectLockedCells="1" selectUnlockedCells="1"/>
  <mergeCells count="20">
    <mergeCell ref="B23:D23"/>
    <mergeCell ref="E23:F23"/>
    <mergeCell ref="B21:F21"/>
    <mergeCell ref="B41:G41"/>
    <mergeCell ref="B42:G42"/>
    <mergeCell ref="B22:F22"/>
    <mergeCell ref="B26:B29"/>
    <mergeCell ref="C26:C29"/>
    <mergeCell ref="B33:B34"/>
    <mergeCell ref="C33:C34"/>
    <mergeCell ref="L7:L10"/>
    <mergeCell ref="B12:B13"/>
    <mergeCell ref="D12:D13"/>
    <mergeCell ref="E12:E13"/>
    <mergeCell ref="B5:N5"/>
    <mergeCell ref="B7:B10"/>
    <mergeCell ref="C7:C10"/>
    <mergeCell ref="D7:D10"/>
    <mergeCell ref="E7:E10"/>
    <mergeCell ref="K7:K10"/>
  </mergeCells>
  <pageMargins left="0.7" right="0.7" top="0.75" bottom="0.75" header="0.3" footer="0.3"/>
  <pageSetup paperSize="9" orientation="portrait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C000"/>
    <pageSetUpPr fitToPage="1"/>
  </sheetPr>
  <dimension ref="B1:O44"/>
  <sheetViews>
    <sheetView topLeftCell="A6" zoomScale="82" zoomScaleNormal="82" workbookViewId="0">
      <selection activeCell="F44" sqref="F44"/>
    </sheetView>
  </sheetViews>
  <sheetFormatPr defaultRowHeight="14.45"/>
  <cols>
    <col min="1" max="1" width="4.7109375" customWidth="1"/>
    <col min="2" max="2" width="10.28515625" customWidth="1"/>
    <col min="3" max="3" width="20.28515625" customWidth="1"/>
    <col min="4" max="4" width="12.7109375" style="6" customWidth="1"/>
    <col min="5" max="5" width="20.42578125" customWidth="1"/>
    <col min="6" max="6" width="19" customWidth="1"/>
    <col min="7" max="7" width="21.7109375" customWidth="1"/>
    <col min="8" max="8" width="15.7109375" customWidth="1"/>
    <col min="9" max="11" width="15.7109375" style="6" customWidth="1"/>
    <col min="12" max="12" width="24" style="6" customWidth="1"/>
    <col min="13" max="13" width="15.7109375" style="6" customWidth="1"/>
    <col min="14" max="15" width="15.7109375" customWidth="1"/>
    <col min="16" max="16" width="14.7109375" customWidth="1"/>
  </cols>
  <sheetData>
    <row r="1" spans="2:15" ht="16.5" customHeight="1"/>
    <row r="2" spans="2:15">
      <c r="B2" t="s">
        <v>68</v>
      </c>
      <c r="E2" s="9"/>
    </row>
    <row r="3" spans="2:15" ht="75" customHeight="1">
      <c r="B3" s="1" t="s">
        <v>0</v>
      </c>
      <c r="C3" s="10" t="s">
        <v>69</v>
      </c>
      <c r="D3" s="1" t="s">
        <v>70</v>
      </c>
      <c r="E3" s="2" t="s">
        <v>71</v>
      </c>
      <c r="F3" s="13" t="s">
        <v>72</v>
      </c>
      <c r="G3" s="13" t="s">
        <v>73</v>
      </c>
      <c r="H3" s="14" t="s">
        <v>74</v>
      </c>
      <c r="I3" s="1" t="s">
        <v>75</v>
      </c>
      <c r="J3" s="1" t="s">
        <v>76</v>
      </c>
      <c r="K3" s="12" t="s">
        <v>77</v>
      </c>
      <c r="L3" s="12" t="s">
        <v>78</v>
      </c>
      <c r="M3" s="1" t="s">
        <v>79</v>
      </c>
      <c r="N3" s="1" t="s">
        <v>80</v>
      </c>
      <c r="O3" s="503" t="s">
        <v>81</v>
      </c>
    </row>
    <row r="4" spans="2:15">
      <c r="B4" s="1">
        <v>1</v>
      </c>
      <c r="C4" s="1">
        <f>B4+1</f>
        <v>2</v>
      </c>
      <c r="D4" s="1">
        <f t="shared" ref="D4:O4" si="0">C4+1</f>
        <v>3</v>
      </c>
      <c r="E4" s="1">
        <f t="shared" si="0"/>
        <v>4</v>
      </c>
      <c r="F4" s="1">
        <f t="shared" si="0"/>
        <v>5</v>
      </c>
      <c r="G4" s="1">
        <f t="shared" si="0"/>
        <v>6</v>
      </c>
      <c r="H4" s="1">
        <f t="shared" si="0"/>
        <v>7</v>
      </c>
      <c r="I4" s="1">
        <f t="shared" si="0"/>
        <v>8</v>
      </c>
      <c r="J4" s="1">
        <f t="shared" si="0"/>
        <v>9</v>
      </c>
      <c r="K4" s="1">
        <f t="shared" si="0"/>
        <v>10</v>
      </c>
      <c r="L4" s="1">
        <f t="shared" si="0"/>
        <v>11</v>
      </c>
      <c r="M4" s="1">
        <f t="shared" si="0"/>
        <v>12</v>
      </c>
      <c r="N4" s="1">
        <f t="shared" si="0"/>
        <v>13</v>
      </c>
      <c r="O4" s="1">
        <f t="shared" si="0"/>
        <v>14</v>
      </c>
    </row>
    <row r="5" spans="2:15" ht="21.75" customHeight="1">
      <c r="B5" s="652" t="s">
        <v>408</v>
      </c>
      <c r="C5" s="653"/>
      <c r="D5" s="653"/>
      <c r="E5" s="618"/>
      <c r="F5" s="653"/>
      <c r="G5" s="653"/>
      <c r="H5" s="653"/>
      <c r="I5" s="653"/>
      <c r="J5" s="653"/>
      <c r="K5" s="653"/>
      <c r="L5" s="653"/>
      <c r="M5" s="653"/>
      <c r="N5" s="654"/>
      <c r="O5" s="4"/>
    </row>
    <row r="6" spans="2:15" ht="43.5" customHeight="1">
      <c r="B6" s="5">
        <v>27</v>
      </c>
      <c r="C6" s="5" t="s">
        <v>235</v>
      </c>
      <c r="D6" s="19" t="s">
        <v>409</v>
      </c>
      <c r="E6" s="51" t="s">
        <v>410</v>
      </c>
      <c r="F6" s="22"/>
      <c r="G6" s="21"/>
      <c r="H6" s="15" t="s">
        <v>411</v>
      </c>
      <c r="I6" s="16">
        <v>8</v>
      </c>
      <c r="J6" s="16">
        <v>8</v>
      </c>
      <c r="K6" s="19" t="s">
        <v>412</v>
      </c>
      <c r="L6" s="268" t="s">
        <v>413</v>
      </c>
      <c r="M6" s="5"/>
      <c r="N6" s="4"/>
      <c r="O6" s="4"/>
    </row>
    <row r="7" spans="2:15" ht="57.75" customHeight="1">
      <c r="B7" s="5">
        <v>27</v>
      </c>
      <c r="C7" s="5" t="s">
        <v>235</v>
      </c>
      <c r="D7" s="19" t="s">
        <v>414</v>
      </c>
      <c r="E7" s="290" t="s">
        <v>415</v>
      </c>
      <c r="F7" s="22"/>
      <c r="G7" s="21"/>
      <c r="H7" s="15" t="s">
        <v>416</v>
      </c>
      <c r="I7" s="16">
        <v>8</v>
      </c>
      <c r="J7" s="16">
        <v>8</v>
      </c>
      <c r="K7" s="19" t="s">
        <v>417</v>
      </c>
      <c r="L7" s="268" t="s">
        <v>418</v>
      </c>
      <c r="M7" s="5"/>
      <c r="N7" s="4"/>
      <c r="O7" s="4"/>
    </row>
    <row r="8" spans="2:15" ht="36" customHeight="1">
      <c r="B8" s="5">
        <v>27</v>
      </c>
      <c r="C8" s="3" t="s">
        <v>118</v>
      </c>
      <c r="D8" s="19" t="s">
        <v>412</v>
      </c>
      <c r="E8" s="48" t="s">
        <v>419</v>
      </c>
      <c r="F8" s="292" t="s">
        <v>420</v>
      </c>
      <c r="G8" s="268" t="s">
        <v>421</v>
      </c>
      <c r="H8" s="15" t="s">
        <v>422</v>
      </c>
      <c r="I8" s="16">
        <v>17</v>
      </c>
      <c r="J8" s="16">
        <v>10</v>
      </c>
      <c r="K8" s="5"/>
      <c r="L8" s="284"/>
      <c r="M8" s="5"/>
      <c r="N8" s="5"/>
      <c r="O8" s="4"/>
    </row>
    <row r="9" spans="2:15" ht="36" customHeight="1">
      <c r="B9" s="5">
        <v>27</v>
      </c>
      <c r="C9" s="3" t="s">
        <v>118</v>
      </c>
      <c r="D9" s="659" t="s">
        <v>417</v>
      </c>
      <c r="E9" s="696" t="s">
        <v>423</v>
      </c>
      <c r="F9" s="292" t="s">
        <v>424</v>
      </c>
      <c r="G9" s="268" t="s">
        <v>425</v>
      </c>
      <c r="H9" s="15" t="s">
        <v>426</v>
      </c>
      <c r="I9" s="16">
        <v>12</v>
      </c>
      <c r="J9" s="16">
        <v>10</v>
      </c>
      <c r="K9" s="5"/>
      <c r="L9" s="5"/>
      <c r="M9" s="5"/>
      <c r="N9" s="5"/>
      <c r="O9" s="4"/>
    </row>
    <row r="10" spans="2:15" ht="52.5" customHeight="1">
      <c r="B10" s="5">
        <v>27</v>
      </c>
      <c r="C10" s="3" t="s">
        <v>118</v>
      </c>
      <c r="D10" s="661"/>
      <c r="E10" s="733"/>
      <c r="F10" s="292" t="s">
        <v>427</v>
      </c>
      <c r="G10" s="268" t="s">
        <v>428</v>
      </c>
      <c r="H10" s="15" t="s">
        <v>416</v>
      </c>
      <c r="I10" s="16">
        <v>12</v>
      </c>
      <c r="J10" s="16">
        <v>12</v>
      </c>
      <c r="K10" s="5"/>
      <c r="L10" s="5"/>
      <c r="M10" s="5"/>
      <c r="N10" s="5"/>
      <c r="O10" s="4"/>
    </row>
    <row r="11" spans="2:15" ht="46.5" customHeight="1">
      <c r="B11" s="5">
        <v>27</v>
      </c>
      <c r="C11" s="3" t="s">
        <v>173</v>
      </c>
      <c r="D11" s="713" t="s">
        <v>429</v>
      </c>
      <c r="E11" s="730" t="s">
        <v>430</v>
      </c>
      <c r="F11" s="256" t="s">
        <v>431</v>
      </c>
      <c r="G11" s="20" t="s">
        <v>432</v>
      </c>
      <c r="H11" s="17" t="s">
        <v>433</v>
      </c>
      <c r="I11" s="16"/>
      <c r="J11" s="16"/>
      <c r="K11" s="5"/>
      <c r="L11" s="5"/>
      <c r="M11" s="5"/>
      <c r="N11" s="4"/>
      <c r="O11" s="4"/>
    </row>
    <row r="12" spans="2:15" ht="45.75" customHeight="1">
      <c r="B12" s="5">
        <v>27</v>
      </c>
      <c r="C12" s="3" t="s">
        <v>173</v>
      </c>
      <c r="D12" s="732"/>
      <c r="E12" s="731"/>
      <c r="F12" s="256" t="s">
        <v>434</v>
      </c>
      <c r="G12" s="20" t="s">
        <v>435</v>
      </c>
      <c r="H12" s="17" t="s">
        <v>433</v>
      </c>
      <c r="I12" s="16"/>
      <c r="J12" s="16"/>
      <c r="K12" s="5"/>
      <c r="L12" s="5"/>
      <c r="M12" s="5"/>
      <c r="N12" s="4"/>
      <c r="O12" s="4"/>
    </row>
    <row r="16" spans="2:15">
      <c r="J16" s="90"/>
      <c r="N16" s="6"/>
    </row>
    <row r="17" spans="2:14">
      <c r="N17" s="6"/>
    </row>
    <row r="18" spans="2:14" ht="15" customHeight="1">
      <c r="B18" s="637" t="s">
        <v>90</v>
      </c>
      <c r="C18" s="638"/>
      <c r="D18" s="638"/>
      <c r="E18" s="638"/>
      <c r="F18" s="639"/>
      <c r="N18" s="6"/>
    </row>
    <row r="19" spans="2:14" ht="14.45" customHeight="1">
      <c r="B19" s="640" t="s">
        <v>91</v>
      </c>
      <c r="C19" s="640"/>
      <c r="D19" s="640"/>
      <c r="E19" s="640"/>
      <c r="F19" s="640"/>
      <c r="G19" s="8"/>
      <c r="N19" s="6"/>
    </row>
    <row r="20" spans="2:14" ht="15" customHeight="1">
      <c r="B20" s="632" t="s">
        <v>92</v>
      </c>
      <c r="C20" s="633"/>
      <c r="D20" s="634"/>
      <c r="E20" s="630" t="s">
        <v>93</v>
      </c>
      <c r="F20" s="631"/>
      <c r="G20" s="8"/>
      <c r="N20" s="6"/>
    </row>
    <row r="21" spans="2:14" ht="57.95">
      <c r="B21" s="1" t="s">
        <v>70</v>
      </c>
      <c r="C21" s="1" t="s">
        <v>71</v>
      </c>
      <c r="D21" s="891" t="s">
        <v>114</v>
      </c>
      <c r="E21" s="7" t="s">
        <v>94</v>
      </c>
      <c r="F21" s="1" t="s">
        <v>95</v>
      </c>
      <c r="G21" s="8"/>
      <c r="H21" s="239" t="s">
        <v>436</v>
      </c>
      <c r="J21" s="34"/>
      <c r="N21" s="6"/>
    </row>
    <row r="22" spans="2:14" ht="36" customHeight="1">
      <c r="B22" s="54" t="s">
        <v>409</v>
      </c>
      <c r="C22" s="1" t="s">
        <v>437</v>
      </c>
      <c r="D22" s="937"/>
      <c r="E22" s="28" t="s">
        <v>438</v>
      </c>
      <c r="F22" s="3" t="s">
        <v>439</v>
      </c>
      <c r="G22" s="8"/>
      <c r="N22" s="6"/>
    </row>
    <row r="23" spans="2:14" ht="36" customHeight="1">
      <c r="B23" s="736" t="s">
        <v>414</v>
      </c>
      <c r="C23" s="688" t="s">
        <v>415</v>
      </c>
      <c r="D23" s="969"/>
      <c r="E23" s="3" t="s">
        <v>440</v>
      </c>
      <c r="F23" s="3" t="s">
        <v>441</v>
      </c>
      <c r="H23" s="913" t="s">
        <v>442</v>
      </c>
      <c r="J23" s="218" t="s">
        <v>443</v>
      </c>
      <c r="N23" s="6"/>
    </row>
    <row r="24" spans="2:14" ht="36" customHeight="1">
      <c r="B24" s="737"/>
      <c r="C24" s="690"/>
      <c r="D24" s="970"/>
      <c r="E24" s="28" t="s">
        <v>444</v>
      </c>
      <c r="F24" s="3" t="s">
        <v>445</v>
      </c>
      <c r="H24" s="31"/>
      <c r="I24" s="8"/>
      <c r="N24" s="6"/>
    </row>
    <row r="25" spans="2:14" ht="36" customHeight="1">
      <c r="B25" s="25"/>
      <c r="C25" s="1"/>
      <c r="D25" s="937"/>
      <c r="E25" s="28"/>
      <c r="F25" s="1"/>
      <c r="H25" s="31"/>
      <c r="I25" s="8"/>
      <c r="N25" s="6"/>
    </row>
    <row r="26" spans="2:14" ht="36" customHeight="1">
      <c r="B26" s="54" t="s">
        <v>412</v>
      </c>
      <c r="C26" s="285" t="s">
        <v>419</v>
      </c>
      <c r="D26" s="937"/>
      <c r="E26" s="28" t="s">
        <v>446</v>
      </c>
      <c r="F26" s="3" t="s">
        <v>447</v>
      </c>
      <c r="H26" s="32"/>
      <c r="N26" s="6"/>
    </row>
    <row r="27" spans="2:14" ht="36" customHeight="1">
      <c r="B27" s="736" t="s">
        <v>417</v>
      </c>
      <c r="C27" s="734" t="s">
        <v>423</v>
      </c>
      <c r="D27" s="937" t="s">
        <v>425</v>
      </c>
      <c r="E27" s="28" t="s">
        <v>448</v>
      </c>
      <c r="F27" s="3" t="s">
        <v>449</v>
      </c>
      <c r="G27" s="32"/>
      <c r="H27" s="31"/>
      <c r="I27" s="34"/>
      <c r="N27" s="6"/>
    </row>
    <row r="28" spans="2:14" ht="50.25" customHeight="1">
      <c r="B28" s="737"/>
      <c r="C28" s="735"/>
      <c r="D28" s="937" t="s">
        <v>428</v>
      </c>
      <c r="E28" s="28" t="s">
        <v>450</v>
      </c>
      <c r="F28" s="3" t="s">
        <v>451</v>
      </c>
      <c r="H28" s="32"/>
      <c r="N28" s="6"/>
    </row>
    <row r="29" spans="2:14" ht="36" customHeight="1">
      <c r="B29" s="25"/>
      <c r="C29" s="26"/>
      <c r="D29" s="937"/>
      <c r="E29" s="28"/>
      <c r="F29" s="3"/>
      <c r="N29" s="6"/>
    </row>
    <row r="30" spans="2:14" ht="49.5" customHeight="1">
      <c r="B30" s="54" t="s">
        <v>217</v>
      </c>
      <c r="C30" s="1" t="s">
        <v>217</v>
      </c>
      <c r="D30" s="937"/>
      <c r="E30" s="28" t="s">
        <v>452</v>
      </c>
      <c r="F30" s="3" t="s">
        <v>453</v>
      </c>
      <c r="H30" s="32"/>
      <c r="N30" s="6"/>
    </row>
    <row r="31" spans="2:14" ht="36" customHeight="1">
      <c r="B31" s="33" t="s">
        <v>429</v>
      </c>
      <c r="C31" s="210" t="s">
        <v>430</v>
      </c>
      <c r="D31" s="941"/>
      <c r="E31" s="28" t="s">
        <v>454</v>
      </c>
      <c r="F31" s="3" t="s">
        <v>430</v>
      </c>
      <c r="N31" s="6"/>
    </row>
    <row r="32" spans="2:14" ht="36" customHeight="1">
      <c r="E32" s="6"/>
      <c r="F32" s="6"/>
      <c r="N32" s="6"/>
    </row>
    <row r="34" spans="2:7" ht="30.75" customHeight="1">
      <c r="B34" s="641" t="s">
        <v>99</v>
      </c>
      <c r="C34" s="642"/>
      <c r="D34" s="642"/>
      <c r="E34" s="642"/>
      <c r="F34" s="642"/>
      <c r="G34" s="643"/>
    </row>
    <row r="35" spans="2:7" ht="30.75" customHeight="1">
      <c r="B35" s="681" t="s">
        <v>100</v>
      </c>
      <c r="C35" s="682"/>
      <c r="D35" s="682"/>
      <c r="E35" s="682"/>
      <c r="F35" s="682"/>
      <c r="G35" s="683"/>
    </row>
    <row r="36" spans="2:7" ht="29.1">
      <c r="B36" s="415"/>
      <c r="C36" s="190" t="s">
        <v>101</v>
      </c>
      <c r="D36" s="190" t="s">
        <v>102</v>
      </c>
      <c r="E36" s="190" t="s">
        <v>103</v>
      </c>
      <c r="F36" s="472" t="s">
        <v>104</v>
      </c>
      <c r="G36" s="89" t="s">
        <v>105</v>
      </c>
    </row>
    <row r="37" spans="2:7">
      <c r="B37" s="415" t="s">
        <v>7</v>
      </c>
      <c r="C37" s="190">
        <v>0</v>
      </c>
      <c r="D37" s="190">
        <v>0</v>
      </c>
      <c r="E37" s="190">
        <v>0</v>
      </c>
      <c r="F37" s="190">
        <v>0</v>
      </c>
      <c r="G37" s="190">
        <v>0</v>
      </c>
    </row>
    <row r="38" spans="2:7">
      <c r="B38" s="140" t="s">
        <v>106</v>
      </c>
      <c r="C38" s="79">
        <v>2</v>
      </c>
      <c r="D38" s="79">
        <v>3</v>
      </c>
      <c r="E38" s="79">
        <v>0</v>
      </c>
      <c r="F38" s="79">
        <v>0</v>
      </c>
      <c r="G38" s="79">
        <v>0</v>
      </c>
    </row>
    <row r="39" spans="2:7">
      <c r="B39" s="140" t="s">
        <v>9</v>
      </c>
      <c r="C39" s="79">
        <v>2</v>
      </c>
      <c r="D39" s="79">
        <v>3</v>
      </c>
      <c r="E39" s="79">
        <v>0</v>
      </c>
      <c r="F39" s="79">
        <v>0</v>
      </c>
      <c r="G39" s="79">
        <v>0</v>
      </c>
    </row>
    <row r="40" spans="2:7">
      <c r="B40" s="140" t="s">
        <v>10</v>
      </c>
      <c r="C40" s="79">
        <v>0</v>
      </c>
      <c r="D40" s="79">
        <v>0</v>
      </c>
      <c r="E40" s="79">
        <v>0</v>
      </c>
      <c r="F40" s="79">
        <v>0</v>
      </c>
      <c r="G40" s="79">
        <v>0</v>
      </c>
    </row>
    <row r="41" spans="2:7">
      <c r="B41" s="140" t="s">
        <v>11</v>
      </c>
      <c r="C41" s="79">
        <v>0</v>
      </c>
      <c r="D41" s="79">
        <v>1</v>
      </c>
      <c r="E41" s="79">
        <v>0</v>
      </c>
      <c r="F41" s="79">
        <v>1</v>
      </c>
      <c r="G41" s="79">
        <v>0</v>
      </c>
    </row>
    <row r="42" spans="2:7">
      <c r="B42" s="140" t="s">
        <v>12</v>
      </c>
      <c r="C42" s="79">
        <v>1</v>
      </c>
      <c r="D42" s="79">
        <v>1</v>
      </c>
      <c r="E42" s="79">
        <v>0</v>
      </c>
      <c r="F42" s="79">
        <v>0</v>
      </c>
      <c r="G42" s="79">
        <v>0</v>
      </c>
    </row>
    <row r="43" spans="2:7">
      <c r="B43" s="140" t="s">
        <v>13</v>
      </c>
      <c r="C43" s="79">
        <v>0</v>
      </c>
      <c r="D43" s="79">
        <v>0</v>
      </c>
      <c r="E43" s="79">
        <v>0</v>
      </c>
      <c r="F43" s="79">
        <v>0</v>
      </c>
      <c r="G43" s="79">
        <v>0</v>
      </c>
    </row>
    <row r="44" spans="2:7">
      <c r="B44" s="277" t="s">
        <v>107</v>
      </c>
      <c r="C44" s="426">
        <f>SUM(C37:C43)</f>
        <v>5</v>
      </c>
      <c r="D44" s="426">
        <f t="shared" ref="D44:G44" si="1">SUM(D37:D43)</f>
        <v>8</v>
      </c>
      <c r="E44" s="426">
        <f t="shared" si="1"/>
        <v>0</v>
      </c>
      <c r="F44" s="426">
        <f t="shared" si="1"/>
        <v>1</v>
      </c>
      <c r="G44" s="426">
        <f t="shared" si="1"/>
        <v>0</v>
      </c>
    </row>
  </sheetData>
  <sheetProtection sheet="1" objects="1" scenarios="1" selectLockedCells="1" selectUnlockedCells="1"/>
  <mergeCells count="16">
    <mergeCell ref="B20:D20"/>
    <mergeCell ref="E20:F20"/>
    <mergeCell ref="B35:G35"/>
    <mergeCell ref="B34:G34"/>
    <mergeCell ref="C27:C28"/>
    <mergeCell ref="B27:B28"/>
    <mergeCell ref="C23:C24"/>
    <mergeCell ref="B23:B24"/>
    <mergeCell ref="D23:D24"/>
    <mergeCell ref="B5:N5"/>
    <mergeCell ref="B19:F19"/>
    <mergeCell ref="E11:E12"/>
    <mergeCell ref="D11:D12"/>
    <mergeCell ref="D9:D10"/>
    <mergeCell ref="E9:E10"/>
    <mergeCell ref="B18:F18"/>
  </mergeCells>
  <phoneticPr fontId="4" type="noConversion"/>
  <pageMargins left="0.7" right="0.7" top="0.78740157499999996" bottom="0.78740157499999996" header="0.3" footer="0.3"/>
  <pageSetup paperSize="8" scale="56" orientation="landscape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D8B16CF8BEA4B4D96BDE9DDC30D0E54" ma:contentTypeVersion="17" ma:contentTypeDescription="Vytvoří nový dokument" ma:contentTypeScope="" ma:versionID="184f5909edc028a45aa85aa6050c42be">
  <xsd:schema xmlns:xsd="http://www.w3.org/2001/XMLSchema" xmlns:xs="http://www.w3.org/2001/XMLSchema" xmlns:p="http://schemas.microsoft.com/office/2006/metadata/properties" xmlns:ns2="6f5945f5-0554-4241-a125-ed86ea408c76" xmlns:ns3="08805260-7174-410e-9f22-56452b0fa890" targetNamespace="http://schemas.microsoft.com/office/2006/metadata/properties" ma:root="true" ma:fieldsID="9bf50a18ea4ee7903ac558a68c27e4da" ns2:_="" ns3:_="">
    <xsd:import namespace="6f5945f5-0554-4241-a125-ed86ea408c76"/>
    <xsd:import namespace="08805260-7174-410e-9f22-56452b0fa89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CR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_Flow_SignoffStatus" minOccurs="0"/>
                <xsd:element ref="ns2:MediaServiceObjectDetectorVersion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5945f5-0554-4241-a125-ed86ea408c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Značky obrázků" ma:readOnly="false" ma:fieldId="{5cf76f15-5ced-4ddc-b409-7134ff3c332f}" ma:taxonomyMulti="true" ma:sspId="27dd16fa-df82-42a5-acbd-34776075af2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Flow_SignoffStatus" ma:index="21" nillable="true" ma:displayName="Stav odsouhlasení" ma:internalName="Stav_x0020_odsouhlasen_x00ed_">
      <xsd:simpleType>
        <xsd:restriction base="dms:Text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8805260-7174-410e-9f22-56452b0fa890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ee18ca99-a352-4c21-b3c3-517e1284107a}" ma:internalName="TaxCatchAll" ma:showField="CatchAllData" ma:web="08805260-7174-410e-9f22-56452b0fa89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6f5945f5-0554-4241-a125-ed86ea408c76" xsi:nil="true"/>
    <lcf76f155ced4ddcb4097134ff3c332f xmlns="6f5945f5-0554-4241-a125-ed86ea408c76">
      <Terms xmlns="http://schemas.microsoft.com/office/infopath/2007/PartnerControls"/>
    </lcf76f155ced4ddcb4097134ff3c332f>
    <TaxCatchAll xmlns="08805260-7174-410e-9f22-56452b0fa890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1A34C63-16C2-4468-BD12-85E869726AD8}"/>
</file>

<file path=customXml/itemProps2.xml><?xml version="1.0" encoding="utf-8"?>
<ds:datastoreItem xmlns:ds="http://schemas.openxmlformats.org/officeDocument/2006/customXml" ds:itemID="{D1DC345D-6C22-421F-87DC-1B3FFD5E039B}"/>
</file>

<file path=customXml/itemProps3.xml><?xml version="1.0" encoding="utf-8"?>
<ds:datastoreItem xmlns:ds="http://schemas.openxmlformats.org/officeDocument/2006/customXml" ds:itemID="{69E4F8CA-BFF0-4299-9BCF-B95757D944B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MSMT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Krejčí Jaromír</dc:creator>
  <cp:keywords/>
  <dc:description/>
  <cp:lastModifiedBy/>
  <cp:revision/>
  <dcterms:created xsi:type="dcterms:W3CDTF">2023-04-13T11:15:26Z</dcterms:created>
  <dcterms:modified xsi:type="dcterms:W3CDTF">2025-05-28T14:27:10Z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0x010100ED8B16CF8BEA4B4D96BDE9DDC30D0E54</vt:lpwstr>
  </property>
  <property fmtid="{D5CDD505-2E9C-101B-9397-08002B2CF9AE}" pid="3" name="MediaServiceImageTags">
    <vt:lpwstr/>
  </property>
</Properties>
</file>