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leabe\Downloads\"/>
    </mc:Choice>
  </mc:AlternateContent>
  <xr:revisionPtr revIDLastSave="0" documentId="13_ncr:1_{A2AF91C6-F0DC-4CC3-9C87-131D5374D283}" xr6:coauthVersionLast="47" xr6:coauthVersionMax="47" xr10:uidLastSave="{00000000-0000-0000-0000-000000000000}"/>
  <bookViews>
    <workbookView xWindow="-120" yWindow="-120" windowWidth="29040" windowHeight="15840" firstSheet="16" activeTab="36" xr2:uid="{00000000-000D-0000-FFFF-FFFF00000000}"/>
  </bookViews>
  <sheets>
    <sheet name="Celkový přehled" sheetId="40" r:id="rId1"/>
    <sheet name="Legenda" sheetId="42" r:id="rId2"/>
    <sheet name="16" sheetId="36" r:id="rId3"/>
    <sheet name="18" sheetId="25" r:id="rId4"/>
    <sheet name="20" sheetId="23" r:id="rId5"/>
    <sheet name="21" sheetId="11" r:id="rId6"/>
    <sheet name="23" sheetId="12" r:id="rId7"/>
    <sheet name="26" sheetId="38" r:id="rId8"/>
    <sheet name="27" sheetId="34" r:id="rId9"/>
    <sheet name="28" sheetId="27" r:id="rId10"/>
    <sheet name="29" sheetId="39" r:id="rId11"/>
    <sheet name="31" sheetId="28" r:id="rId12"/>
    <sheet name="33" sheetId="35" r:id="rId13"/>
    <sheet name="34" sheetId="3" r:id="rId14"/>
    <sheet name="36" sheetId="37" r:id="rId15"/>
    <sheet name="37" sheetId="10" r:id="rId16"/>
    <sheet name="39" sheetId="14" r:id="rId17"/>
    <sheet name="41" sheetId="6" r:id="rId18"/>
    <sheet name="43" sheetId="24" r:id="rId19"/>
    <sheet name="53" sheetId="30" r:id="rId20"/>
    <sheet name="63" sheetId="32" r:id="rId21"/>
    <sheet name="64" sheetId="33" r:id="rId22"/>
    <sheet name="65" sheetId="7" r:id="rId23"/>
    <sheet name="66" sheetId="8" r:id="rId24"/>
    <sheet name="68" sheetId="9" r:id="rId25"/>
    <sheet name="69" sheetId="4" r:id="rId26"/>
    <sheet name="72" sheetId="31" r:id="rId27"/>
    <sheet name="75" sheetId="5" r:id="rId28"/>
    <sheet name="78" sheetId="41" r:id="rId29"/>
    <sheet name="79" sheetId="43" r:id="rId30"/>
    <sheet name="82.1" sheetId="15" r:id="rId31"/>
    <sheet name="82.2" sheetId="16" r:id="rId32"/>
    <sheet name="82.3" sheetId="17" r:id="rId33"/>
    <sheet name="82.4" sheetId="18" r:id="rId34"/>
    <sheet name="82.5" sheetId="19" r:id="rId35"/>
    <sheet name="82.6" sheetId="20" r:id="rId36"/>
    <sheet name="82.7" sheetId="21" r:id="rId37"/>
  </sheets>
  <definedNames>
    <definedName name="_xlnm.Print_Area" localSheetId="4">'20'!$B$3:$O$18</definedName>
    <definedName name="_xlnm.Print_Area" localSheetId="8">'27'!$B$3:$O$12</definedName>
    <definedName name="_xlnm.Print_Area" localSheetId="9">'28'!$B$3:$O$11</definedName>
    <definedName name="_xlnm.Print_Area" localSheetId="10">'29'!$B$3:$O$23</definedName>
    <definedName name="_xlnm.Print_Area" localSheetId="11">'31'!$B$3:$P$14</definedName>
    <definedName name="_xlnm.Print_Area" localSheetId="14">'36'!$B$3:$O$36</definedName>
    <definedName name="_xlnm.Print_Area" localSheetId="16">'39'!$B$3:$O$5</definedName>
    <definedName name="_xlnm.Print_Area" localSheetId="17">'41'!$B$3:$O$20</definedName>
    <definedName name="_xlnm.Print_Area" localSheetId="19">'53'!$B$3:$P$13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21" l="1"/>
  <c r="F47" i="21"/>
  <c r="E47" i="21"/>
  <c r="D47" i="21"/>
  <c r="C47" i="21"/>
  <c r="C4" i="21"/>
  <c r="D4" i="21" s="1"/>
  <c r="E4" i="21" s="1"/>
  <c r="F4" i="21" s="1"/>
  <c r="G4" i="21" s="1"/>
  <c r="H4" i="21" s="1"/>
  <c r="I4" i="21" s="1"/>
  <c r="J4" i="21" s="1"/>
  <c r="K4" i="21" s="1"/>
  <c r="L4" i="21" s="1"/>
  <c r="M4" i="21" s="1"/>
  <c r="N4" i="21" s="1"/>
  <c r="O4" i="21" s="1"/>
  <c r="G30" i="20"/>
  <c r="F30" i="20"/>
  <c r="E30" i="20"/>
  <c r="D30" i="20"/>
  <c r="C30" i="20"/>
  <c r="O4" i="20"/>
  <c r="N4" i="20"/>
  <c r="M4" i="20"/>
  <c r="L4" i="20"/>
  <c r="K4" i="20"/>
  <c r="J4" i="20"/>
  <c r="I4" i="20"/>
  <c r="H4" i="20"/>
  <c r="G4" i="20"/>
  <c r="F4" i="20"/>
  <c r="E4" i="20"/>
  <c r="D4" i="20"/>
  <c r="C4" i="20"/>
  <c r="G29" i="19"/>
  <c r="F29" i="19"/>
  <c r="E29" i="19"/>
  <c r="D29" i="19"/>
  <c r="C29" i="19"/>
  <c r="O4" i="19"/>
  <c r="N4" i="19"/>
  <c r="M4" i="19"/>
  <c r="L4" i="19"/>
  <c r="K4" i="19"/>
  <c r="J4" i="19"/>
  <c r="I4" i="19"/>
  <c r="H4" i="19"/>
  <c r="G4" i="19"/>
  <c r="F4" i="19"/>
  <c r="E4" i="19"/>
  <c r="D4" i="19"/>
  <c r="C4" i="19"/>
  <c r="G67" i="18"/>
  <c r="F67" i="18"/>
  <c r="E67" i="18"/>
  <c r="D67" i="18"/>
  <c r="C67" i="18"/>
  <c r="O4" i="18"/>
  <c r="N4" i="18"/>
  <c r="M4" i="18"/>
  <c r="L4" i="18"/>
  <c r="K4" i="18"/>
  <c r="J4" i="18"/>
  <c r="I4" i="18"/>
  <c r="H4" i="18"/>
  <c r="G4" i="18"/>
  <c r="F4" i="18"/>
  <c r="E4" i="18"/>
  <c r="D4" i="18"/>
  <c r="C4" i="18"/>
  <c r="G33" i="17"/>
  <c r="F33" i="17"/>
  <c r="E33" i="17"/>
  <c r="D33" i="17"/>
  <c r="C33" i="17"/>
  <c r="O4" i="17"/>
  <c r="N4" i="17"/>
  <c r="M4" i="17"/>
  <c r="L4" i="17"/>
  <c r="K4" i="17"/>
  <c r="J4" i="17"/>
  <c r="I4" i="17"/>
  <c r="H4" i="17"/>
  <c r="G4" i="17"/>
  <c r="F4" i="17"/>
  <c r="E4" i="17"/>
  <c r="D4" i="17"/>
  <c r="C4" i="17"/>
  <c r="G38" i="16"/>
  <c r="F38" i="16"/>
  <c r="E38" i="16"/>
  <c r="D38" i="16"/>
  <c r="C38" i="16"/>
  <c r="C4" i="16"/>
  <c r="D4" i="16" s="1"/>
  <c r="E4" i="16" s="1"/>
  <c r="F4" i="16" s="1"/>
  <c r="G4" i="16" s="1"/>
  <c r="H4" i="16" s="1"/>
  <c r="I4" i="16" s="1"/>
  <c r="J4" i="16" s="1"/>
  <c r="K4" i="16" s="1"/>
  <c r="L4" i="16" s="1"/>
  <c r="M4" i="16" s="1"/>
  <c r="N4" i="16" s="1"/>
  <c r="O4" i="16" s="1"/>
  <c r="G59" i="15"/>
  <c r="F59" i="15"/>
  <c r="E59" i="15"/>
  <c r="D59" i="15"/>
  <c r="C59" i="15"/>
  <c r="O4" i="15"/>
  <c r="N4" i="15"/>
  <c r="M4" i="15"/>
  <c r="L4" i="15"/>
  <c r="K4" i="15"/>
  <c r="J4" i="15"/>
  <c r="I4" i="15"/>
  <c r="H4" i="15"/>
  <c r="G4" i="15"/>
  <c r="F4" i="15"/>
  <c r="E4" i="15"/>
  <c r="D4" i="15"/>
  <c r="C4" i="15"/>
  <c r="O4" i="43"/>
  <c r="N4" i="43"/>
  <c r="M4" i="43"/>
  <c r="L4" i="43"/>
  <c r="K4" i="43"/>
  <c r="J4" i="43"/>
  <c r="I4" i="43"/>
  <c r="H4" i="43"/>
  <c r="G4" i="43"/>
  <c r="F4" i="43"/>
  <c r="E4" i="43"/>
  <c r="D4" i="43"/>
  <c r="C4" i="43"/>
  <c r="G47" i="41"/>
  <c r="F47" i="41"/>
  <c r="E47" i="41"/>
  <c r="D47" i="41"/>
  <c r="C47" i="41"/>
  <c r="P4" i="41"/>
  <c r="O4" i="41"/>
  <c r="N4" i="41"/>
  <c r="M4" i="41"/>
  <c r="L4" i="41"/>
  <c r="K4" i="41"/>
  <c r="J4" i="41"/>
  <c r="I4" i="41"/>
  <c r="H4" i="41"/>
  <c r="G4" i="41"/>
  <c r="F4" i="41"/>
  <c r="E4" i="41"/>
  <c r="D4" i="41"/>
  <c r="C4" i="41"/>
  <c r="G37" i="5"/>
  <c r="F37" i="5"/>
  <c r="E37" i="5"/>
  <c r="D37" i="5"/>
  <c r="C37" i="5"/>
  <c r="N4" i="5"/>
  <c r="M4" i="5"/>
  <c r="L4" i="5"/>
  <c r="K4" i="5"/>
  <c r="J4" i="5"/>
  <c r="I4" i="5"/>
  <c r="H4" i="5"/>
  <c r="G4" i="5"/>
  <c r="F4" i="5"/>
  <c r="E4" i="5"/>
  <c r="D4" i="5"/>
  <c r="C4" i="5"/>
  <c r="G29" i="31"/>
  <c r="F29" i="31"/>
  <c r="E29" i="31"/>
  <c r="D29" i="31"/>
  <c r="C29" i="31"/>
  <c r="P4" i="31"/>
  <c r="O4" i="31"/>
  <c r="N4" i="31"/>
  <c r="M4" i="31"/>
  <c r="L4" i="31"/>
  <c r="K4" i="31"/>
  <c r="J4" i="31"/>
  <c r="I4" i="31"/>
  <c r="H4" i="31"/>
  <c r="G4" i="31"/>
  <c r="F4" i="31"/>
  <c r="E4" i="31"/>
  <c r="D4" i="31"/>
  <c r="C4" i="31"/>
  <c r="G43" i="4"/>
  <c r="F43" i="4"/>
  <c r="E43" i="4"/>
  <c r="D43" i="4"/>
  <c r="C43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G33" i="9"/>
  <c r="F33" i="9"/>
  <c r="E33" i="9"/>
  <c r="D33" i="9"/>
  <c r="C33" i="9"/>
  <c r="O4" i="9"/>
  <c r="N4" i="9"/>
  <c r="M4" i="9"/>
  <c r="L4" i="9"/>
  <c r="K4" i="9"/>
  <c r="J4" i="9"/>
  <c r="I4" i="9"/>
  <c r="H4" i="9"/>
  <c r="G4" i="9"/>
  <c r="F4" i="9"/>
  <c r="E4" i="9"/>
  <c r="D4" i="9"/>
  <c r="C4" i="9"/>
  <c r="F36" i="8"/>
  <c r="E36" i="8"/>
  <c r="D36" i="8"/>
  <c r="C36" i="8"/>
  <c r="O4" i="8"/>
  <c r="N4" i="8"/>
  <c r="M4" i="8"/>
  <c r="L4" i="8"/>
  <c r="K4" i="8"/>
  <c r="J4" i="8"/>
  <c r="I4" i="8"/>
  <c r="H4" i="8"/>
  <c r="G4" i="8"/>
  <c r="F4" i="8"/>
  <c r="E4" i="8"/>
  <c r="D4" i="8"/>
  <c r="C4" i="8"/>
  <c r="G40" i="7"/>
  <c r="F40" i="7"/>
  <c r="E40" i="7"/>
  <c r="D40" i="7"/>
  <c r="C40" i="7"/>
  <c r="O4" i="7"/>
  <c r="N4" i="7"/>
  <c r="M4" i="7"/>
  <c r="L4" i="7"/>
  <c r="K4" i="7"/>
  <c r="J4" i="7"/>
  <c r="I4" i="7"/>
  <c r="H4" i="7"/>
  <c r="G4" i="7"/>
  <c r="F4" i="7"/>
  <c r="E4" i="7"/>
  <c r="D4" i="7"/>
  <c r="C4" i="7"/>
  <c r="G28" i="33"/>
  <c r="F28" i="33"/>
  <c r="E28" i="33"/>
  <c r="D28" i="33"/>
  <c r="C28" i="33"/>
  <c r="O4" i="33"/>
  <c r="N4" i="33"/>
  <c r="M4" i="33"/>
  <c r="L4" i="33"/>
  <c r="K4" i="33"/>
  <c r="J4" i="33"/>
  <c r="I4" i="33"/>
  <c r="H4" i="33"/>
  <c r="G4" i="33"/>
  <c r="F4" i="33"/>
  <c r="E4" i="33"/>
  <c r="D4" i="33"/>
  <c r="C4" i="33"/>
  <c r="G33" i="32"/>
  <c r="F33" i="32"/>
  <c r="E33" i="32"/>
  <c r="D33" i="32"/>
  <c r="C33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C4" i="32"/>
  <c r="G42" i="30"/>
  <c r="F42" i="30"/>
  <c r="E42" i="30"/>
  <c r="D42" i="30"/>
  <c r="C42" i="30"/>
  <c r="N4" i="30"/>
  <c r="M4" i="30"/>
  <c r="L4" i="30"/>
  <c r="K4" i="30"/>
  <c r="J4" i="30"/>
  <c r="I4" i="30"/>
  <c r="H4" i="30"/>
  <c r="G4" i="30"/>
  <c r="F4" i="30"/>
  <c r="E4" i="30"/>
  <c r="D4" i="30"/>
  <c r="C4" i="30"/>
  <c r="G29" i="24"/>
  <c r="F29" i="24"/>
  <c r="E29" i="24"/>
  <c r="D29" i="24"/>
  <c r="C29" i="24"/>
  <c r="P4" i="24"/>
  <c r="G86" i="6"/>
  <c r="F86" i="6"/>
  <c r="E86" i="6"/>
  <c r="D86" i="6"/>
  <c r="C86" i="6"/>
  <c r="C4" i="6"/>
  <c r="D4" i="6" s="1"/>
  <c r="E4" i="6" s="1"/>
  <c r="F4" i="6" s="1"/>
  <c r="G4" i="6" s="1"/>
  <c r="H4" i="6" s="1"/>
  <c r="I4" i="6" s="1"/>
  <c r="J4" i="6" s="1"/>
  <c r="K4" i="6" s="1"/>
  <c r="L4" i="6" s="1"/>
  <c r="M4" i="6" s="1"/>
  <c r="N4" i="6" s="1"/>
  <c r="O4" i="6" s="1"/>
  <c r="P4" i="6" s="1"/>
  <c r="G33" i="14"/>
  <c r="F33" i="14"/>
  <c r="E33" i="14"/>
  <c r="D33" i="14"/>
  <c r="C33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G41" i="10"/>
  <c r="F41" i="10"/>
  <c r="E41" i="10"/>
  <c r="D41" i="10"/>
  <c r="C41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G94" i="37"/>
  <c r="F94" i="37"/>
  <c r="E94" i="37"/>
  <c r="D94" i="37"/>
  <c r="C94" i="37"/>
  <c r="O4" i="37"/>
  <c r="N4" i="37"/>
  <c r="M4" i="37"/>
  <c r="L4" i="37"/>
  <c r="K4" i="37"/>
  <c r="J4" i="37"/>
  <c r="I4" i="37"/>
  <c r="H4" i="37"/>
  <c r="G4" i="37"/>
  <c r="F4" i="37"/>
  <c r="E4" i="37"/>
  <c r="D4" i="37"/>
  <c r="C4" i="37"/>
  <c r="F46" i="3"/>
  <c r="E46" i="3"/>
  <c r="D46" i="3"/>
  <c r="C46" i="3"/>
  <c r="O4" i="3"/>
  <c r="N4" i="3"/>
  <c r="M4" i="3"/>
  <c r="L4" i="3"/>
  <c r="K4" i="3"/>
  <c r="J4" i="3"/>
  <c r="I4" i="3"/>
  <c r="H4" i="3"/>
  <c r="G4" i="3"/>
  <c r="F4" i="3"/>
  <c r="E4" i="3"/>
  <c r="D4" i="3"/>
  <c r="C4" i="3"/>
  <c r="G46" i="35"/>
  <c r="F46" i="35"/>
  <c r="E46" i="35"/>
  <c r="D46" i="35"/>
  <c r="C46" i="35"/>
  <c r="P4" i="35"/>
  <c r="J4" i="35"/>
  <c r="G53" i="28"/>
  <c r="F53" i="28"/>
  <c r="E53" i="28"/>
  <c r="D53" i="28"/>
  <c r="C53" i="28"/>
  <c r="C4" i="28"/>
  <c r="D4" i="28" s="1"/>
  <c r="E4" i="28" s="1"/>
  <c r="F4" i="28" s="1"/>
  <c r="G4" i="28" s="1"/>
  <c r="H4" i="28" s="1"/>
  <c r="I4" i="28" s="1"/>
  <c r="J4" i="28" s="1"/>
  <c r="K4" i="28" s="1"/>
  <c r="L4" i="28" s="1"/>
  <c r="M4" i="28" s="1"/>
  <c r="N4" i="28" s="1"/>
  <c r="G52" i="39"/>
  <c r="F52" i="39"/>
  <c r="E52" i="39"/>
  <c r="D52" i="39"/>
  <c r="C52" i="39"/>
  <c r="O4" i="39"/>
  <c r="N4" i="39"/>
  <c r="M4" i="39"/>
  <c r="L4" i="39"/>
  <c r="K4" i="39"/>
  <c r="J4" i="39"/>
  <c r="I4" i="39"/>
  <c r="H4" i="39"/>
  <c r="G4" i="39"/>
  <c r="F4" i="39"/>
  <c r="E4" i="39"/>
  <c r="D4" i="39"/>
  <c r="C4" i="39"/>
  <c r="G41" i="27"/>
  <c r="F41" i="27"/>
  <c r="E41" i="27"/>
  <c r="D41" i="27"/>
  <c r="C41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C4" i="27"/>
  <c r="G42" i="34"/>
  <c r="F42" i="34"/>
  <c r="E42" i="34"/>
  <c r="D42" i="34"/>
  <c r="C42" i="34"/>
  <c r="O4" i="34"/>
  <c r="N4" i="34"/>
  <c r="M4" i="34"/>
  <c r="L4" i="34"/>
  <c r="K4" i="34"/>
  <c r="J4" i="34"/>
  <c r="I4" i="34"/>
  <c r="H4" i="34"/>
  <c r="G4" i="34"/>
  <c r="F4" i="34"/>
  <c r="E4" i="34"/>
  <c r="D4" i="34"/>
  <c r="C4" i="34"/>
  <c r="G49" i="38"/>
  <c r="F49" i="38"/>
  <c r="E49" i="38"/>
  <c r="D49" i="38"/>
  <c r="C49" i="38"/>
  <c r="P4" i="38"/>
  <c r="O4" i="38"/>
  <c r="N4" i="38"/>
  <c r="M4" i="38"/>
  <c r="L4" i="38"/>
  <c r="K4" i="38"/>
  <c r="J4" i="38"/>
  <c r="I4" i="38"/>
  <c r="H4" i="38"/>
  <c r="G4" i="38"/>
  <c r="F4" i="38"/>
  <c r="E4" i="38"/>
  <c r="D4" i="38"/>
  <c r="C4" i="38"/>
  <c r="G80" i="12"/>
  <c r="F80" i="12"/>
  <c r="E80" i="12"/>
  <c r="D80" i="12"/>
  <c r="C80" i="12"/>
  <c r="P4" i="12"/>
  <c r="O4" i="12"/>
  <c r="N4" i="12"/>
  <c r="M4" i="12"/>
  <c r="L4" i="12"/>
  <c r="K4" i="12"/>
  <c r="J4" i="12"/>
  <c r="I4" i="12"/>
  <c r="H4" i="12"/>
  <c r="G4" i="12"/>
  <c r="F4" i="12"/>
  <c r="E4" i="12"/>
  <c r="D4" i="12"/>
  <c r="C4" i="12"/>
  <c r="G38" i="11"/>
  <c r="F38" i="11"/>
  <c r="E38" i="11"/>
  <c r="D38" i="11"/>
  <c r="C38" i="11"/>
  <c r="P4" i="11"/>
  <c r="G53" i="23"/>
  <c r="F53" i="23"/>
  <c r="E53" i="23"/>
  <c r="D53" i="23"/>
  <c r="C53" i="23"/>
  <c r="C4" i="23"/>
  <c r="D4" i="23" s="1"/>
  <c r="E4" i="23" s="1"/>
  <c r="F4" i="23" s="1"/>
  <c r="G4" i="23" s="1"/>
  <c r="H4" i="23" s="1"/>
  <c r="I4" i="23" s="1"/>
  <c r="J4" i="23" s="1"/>
  <c r="K4" i="23" s="1"/>
  <c r="L4" i="23" s="1"/>
  <c r="M4" i="23" s="1"/>
  <c r="N4" i="23" s="1"/>
  <c r="O4" i="23" s="1"/>
  <c r="P4" i="23" s="1"/>
  <c r="G28" i="25"/>
  <c r="F28" i="25"/>
  <c r="E28" i="25"/>
  <c r="D28" i="25"/>
  <c r="C28" i="25"/>
  <c r="O4" i="25"/>
  <c r="N4" i="25"/>
  <c r="M4" i="25"/>
  <c r="L4" i="25"/>
  <c r="K4" i="25"/>
  <c r="J4" i="25"/>
  <c r="I4" i="25"/>
  <c r="H4" i="25"/>
  <c r="G4" i="25"/>
  <c r="F4" i="25"/>
  <c r="E4" i="25"/>
  <c r="D4" i="25"/>
  <c r="C4" i="25"/>
  <c r="G28" i="36"/>
  <c r="F28" i="36"/>
  <c r="E28" i="36"/>
  <c r="D28" i="36"/>
  <c r="C28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AP36" i="40"/>
  <c r="AO36" i="40"/>
  <c r="AN36" i="40"/>
  <c r="AM36" i="40"/>
  <c r="AL36" i="40"/>
  <c r="AK36" i="40"/>
  <c r="AJ36" i="40"/>
  <c r="AI36" i="40"/>
  <c r="AG36" i="40"/>
  <c r="AF36" i="40"/>
  <c r="AE36" i="40"/>
  <c r="AD36" i="40"/>
  <c r="AC36" i="40"/>
  <c r="AB36" i="40"/>
  <c r="AA36" i="40"/>
  <c r="Z36" i="40"/>
  <c r="Y36" i="40"/>
  <c r="X36" i="40"/>
  <c r="W36" i="40"/>
  <c r="V36" i="40"/>
  <c r="U36" i="40"/>
  <c r="T36" i="40"/>
  <c r="S36" i="40"/>
  <c r="R36" i="40"/>
  <c r="Q36" i="40"/>
  <c r="P36" i="40"/>
  <c r="O36" i="40"/>
  <c r="N36" i="40"/>
  <c r="M36" i="40"/>
  <c r="L36" i="40"/>
  <c r="K36" i="40"/>
  <c r="I36" i="40"/>
  <c r="H36" i="40"/>
  <c r="G36" i="40"/>
  <c r="F36" i="40"/>
  <c r="E36" i="40"/>
  <c r="D36" i="40"/>
  <c r="C36" i="40"/>
  <c r="AP35" i="40"/>
  <c r="AH35" i="40"/>
  <c r="Z35" i="40"/>
  <c r="R35" i="40"/>
  <c r="J35" i="40"/>
  <c r="AP34" i="40"/>
  <c r="AH34" i="40"/>
  <c r="Z34" i="40"/>
  <c r="R34" i="40"/>
  <c r="J34" i="40"/>
  <c r="AP33" i="40"/>
  <c r="AH33" i="40"/>
  <c r="Z33" i="40"/>
  <c r="R33" i="40"/>
  <c r="J33" i="40"/>
  <c r="AP32" i="40"/>
  <c r="AH32" i="40"/>
  <c r="Z32" i="40"/>
  <c r="R32" i="40"/>
  <c r="J32" i="40"/>
  <c r="AP31" i="40"/>
  <c r="AH31" i="40"/>
  <c r="Z31" i="40"/>
  <c r="R31" i="40"/>
  <c r="J31" i="40"/>
  <c r="AP30" i="40"/>
  <c r="AH30" i="40"/>
  <c r="Z30" i="40"/>
  <c r="R30" i="40"/>
  <c r="J30" i="40"/>
  <c r="AP29" i="40"/>
  <c r="AH29" i="40"/>
  <c r="Z29" i="40"/>
  <c r="R29" i="40"/>
  <c r="J29" i="40"/>
  <c r="AP28" i="40"/>
  <c r="AH28" i="40"/>
  <c r="Z28" i="40"/>
  <c r="R28" i="40"/>
  <c r="J28" i="40"/>
  <c r="AP27" i="40"/>
  <c r="AH27" i="40"/>
  <c r="Z27" i="40"/>
  <c r="R27" i="40"/>
  <c r="J27" i="40"/>
  <c r="AP26" i="40"/>
  <c r="AH26" i="40"/>
  <c r="Z26" i="40"/>
  <c r="R26" i="40"/>
  <c r="J26" i="40"/>
  <c r="AP25" i="40"/>
  <c r="AH25" i="40"/>
  <c r="Z25" i="40"/>
  <c r="R25" i="40"/>
  <c r="J25" i="40"/>
  <c r="AP24" i="40"/>
  <c r="AH24" i="40"/>
  <c r="Z24" i="40"/>
  <c r="R24" i="40"/>
  <c r="J24" i="40"/>
  <c r="AP23" i="40"/>
  <c r="AH23" i="40"/>
  <c r="Z23" i="40"/>
  <c r="R23" i="40"/>
  <c r="J23" i="40"/>
  <c r="AP22" i="40"/>
  <c r="AH22" i="40"/>
  <c r="Z22" i="40"/>
  <c r="R22" i="40"/>
  <c r="J22" i="40"/>
  <c r="AP21" i="40"/>
  <c r="AH21" i="40"/>
  <c r="Z21" i="40"/>
  <c r="R21" i="40"/>
  <c r="J21" i="40"/>
  <c r="AP20" i="40"/>
  <c r="AH20" i="40"/>
  <c r="Z20" i="40"/>
  <c r="R20" i="40"/>
  <c r="J20" i="40"/>
  <c r="AP19" i="40"/>
  <c r="AH19" i="40"/>
  <c r="Z19" i="40"/>
  <c r="R19" i="40"/>
  <c r="J19" i="40"/>
  <c r="AP18" i="40"/>
  <c r="AH18" i="40"/>
  <c r="Z18" i="40"/>
  <c r="R18" i="40"/>
  <c r="J18" i="40"/>
  <c r="AP17" i="40"/>
  <c r="AH17" i="40"/>
  <c r="AH36" i="40" s="1"/>
  <c r="Z17" i="40"/>
  <c r="R17" i="40"/>
  <c r="J17" i="40"/>
  <c r="AP16" i="40"/>
  <c r="AH16" i="40"/>
  <c r="Z16" i="40"/>
  <c r="R16" i="40"/>
  <c r="J16" i="40"/>
  <c r="AP15" i="40"/>
  <c r="AH15" i="40"/>
  <c r="Z15" i="40"/>
  <c r="R15" i="40"/>
  <c r="J15" i="40"/>
  <c r="AP14" i="40"/>
  <c r="AH14" i="40"/>
  <c r="Z14" i="40"/>
  <c r="R14" i="40"/>
  <c r="J14" i="40"/>
  <c r="AP13" i="40"/>
  <c r="AH13" i="40"/>
  <c r="Z13" i="40"/>
  <c r="R13" i="40"/>
  <c r="J13" i="40"/>
  <c r="AP12" i="40"/>
  <c r="AH12" i="40"/>
  <c r="Z12" i="40"/>
  <c r="R12" i="40"/>
  <c r="J12" i="40"/>
  <c r="AP11" i="40"/>
  <c r="AH11" i="40"/>
  <c r="Z11" i="40"/>
  <c r="R11" i="40"/>
  <c r="J11" i="40"/>
  <c r="AP10" i="40"/>
  <c r="AH10" i="40"/>
  <c r="Z10" i="40"/>
  <c r="R10" i="40"/>
  <c r="J10" i="40"/>
  <c r="AP9" i="40"/>
  <c r="AH9" i="40"/>
  <c r="Z9" i="40"/>
  <c r="R9" i="40"/>
  <c r="J9" i="40"/>
  <c r="AP8" i="40"/>
  <c r="AH8" i="40"/>
  <c r="Z8" i="40"/>
  <c r="R8" i="40"/>
  <c r="J8" i="40"/>
  <c r="AP7" i="40"/>
  <c r="AH7" i="40"/>
  <c r="Z7" i="40"/>
  <c r="R7" i="40"/>
  <c r="J7" i="40"/>
  <c r="AP6" i="40"/>
  <c r="AH6" i="40"/>
  <c r="Z6" i="40"/>
  <c r="R6" i="40"/>
  <c r="J6" i="40"/>
  <c r="AP5" i="40"/>
  <c r="AH5" i="40"/>
  <c r="Z5" i="40"/>
  <c r="R5" i="40"/>
  <c r="J5" i="40"/>
  <c r="AP4" i="40"/>
  <c r="AH4" i="40"/>
  <c r="Z4" i="40"/>
  <c r="R4" i="40"/>
  <c r="J4" i="40"/>
  <c r="AP3" i="40"/>
  <c r="AH3" i="40"/>
  <c r="Z3" i="40"/>
  <c r="R3" i="40"/>
  <c r="J3" i="40"/>
  <c r="J36" i="40" l="1"/>
</calcChain>
</file>

<file path=xl/sharedStrings.xml><?xml version="1.0" encoding="utf-8"?>
<sst xmlns="http://schemas.openxmlformats.org/spreadsheetml/2006/main" count="4732" uniqueCount="1749">
  <si>
    <t>Skupina</t>
  </si>
  <si>
    <t>Jméno skupiny oborů vzdělání</t>
  </si>
  <si>
    <t>Dle nařízení vlády (navržené)</t>
  </si>
  <si>
    <t>Nahrazovaných (současné)</t>
  </si>
  <si>
    <t>Přeřazené do jiné skupiny</t>
  </si>
  <si>
    <t>Vyřazené</t>
  </si>
  <si>
    <t>Nové</t>
  </si>
  <si>
    <t>J</t>
  </si>
  <si>
    <t>E</t>
  </si>
  <si>
    <t>H</t>
  </si>
  <si>
    <t>L0</t>
  </si>
  <si>
    <t>L5</t>
  </si>
  <si>
    <t>M</t>
  </si>
  <si>
    <t>P</t>
  </si>
  <si>
    <t>Celkem</t>
  </si>
  <si>
    <t>Ekologie a ochrana životního prostředí</t>
  </si>
  <si>
    <t>Informační a komunikační technologie</t>
  </si>
  <si>
    <t>Dopravní prostředky</t>
  </si>
  <si>
    <t>Těžba a úprava nerostných surovin</t>
  </si>
  <si>
    <t>Strojírenství, hutnictví a slévárenství</t>
  </si>
  <si>
    <t>Elektrotechnika a telekomunikace</t>
  </si>
  <si>
    <t>Sklo a keramika</t>
  </si>
  <si>
    <t>Technická chemie</t>
  </si>
  <si>
    <t>Potravinářství</t>
  </si>
  <si>
    <t>Textilní, oděvní, obuvnická a kožedělná výroba a související technologie</t>
  </si>
  <si>
    <t>Zpracování dřeva a nábytkářství</t>
  </si>
  <si>
    <t>Polygrafie</t>
  </si>
  <si>
    <t>Stavebnictví, technická zařízení budov,  geodézie a kartografie</t>
  </si>
  <si>
    <t>Doprava a logistika</t>
  </si>
  <si>
    <t>Speciální a interdisciplinární technické obory</t>
  </si>
  <si>
    <t>Zemědělství a lesnictví</t>
  </si>
  <si>
    <t>Veterinářství a veterinární prevence</t>
  </si>
  <si>
    <t>Zdravotnictví</t>
  </si>
  <si>
    <t>Ekonomika a podnikání</t>
  </si>
  <si>
    <t>Gastronomie, cestovní ruch a hotelnictví</t>
  </si>
  <si>
    <t>Obchod</t>
  </si>
  <si>
    <t>Právo, právní a veřejnosprávní činnost</t>
  </si>
  <si>
    <t>Osobní a provozní služby</t>
  </si>
  <si>
    <t>Publicistika a informační služby</t>
  </si>
  <si>
    <t>Pedagogika, učitelství a sociální péče</t>
  </si>
  <si>
    <t>Obecně odborná příprava (lyceum)</t>
  </si>
  <si>
    <t>82.1</t>
  </si>
  <si>
    <t>Umění - umělecká řemesla</t>
  </si>
  <si>
    <t>82.2</t>
  </si>
  <si>
    <t>Umění - hudební nástroje</t>
  </si>
  <si>
    <t>82.3</t>
  </si>
  <si>
    <t>Umění - výtvarné umění</t>
  </si>
  <si>
    <t>82.4</t>
  </si>
  <si>
    <t xml:space="preserve">Umění - užité umění </t>
  </si>
  <si>
    <t>82.5</t>
  </si>
  <si>
    <t>Umění - konzervátorství a restaurátorství</t>
  </si>
  <si>
    <t>82.6</t>
  </si>
  <si>
    <t>Umění - starožitnictví</t>
  </si>
  <si>
    <t>82.7</t>
  </si>
  <si>
    <t>Umění - múzická umění</t>
  </si>
  <si>
    <t>,</t>
  </si>
  <si>
    <t>Vysvětlení použití barev textu</t>
  </si>
  <si>
    <t>příloha x</t>
  </si>
  <si>
    <t>sloupec I,J</t>
  </si>
  <si>
    <t>červeně</t>
  </si>
  <si>
    <t>návrh úpravy dat z NV 211/2010 Sb.</t>
  </si>
  <si>
    <t>modře</t>
  </si>
  <si>
    <t>nové návrhy pro nový OV/zaměření</t>
  </si>
  <si>
    <t>černě</t>
  </si>
  <si>
    <t>dle NV 211/2010 Sb.</t>
  </si>
  <si>
    <t>sloupec O</t>
  </si>
  <si>
    <t>příloha x+1</t>
  </si>
  <si>
    <t xml:space="preserve">zvýrazněný nový OV </t>
  </si>
  <si>
    <t>Příloha č. x</t>
  </si>
  <si>
    <r>
      <rPr>
        <b/>
        <sz val="11"/>
        <color rgb="FFBFBFBF"/>
        <rFont val="Calibri"/>
        <charset val="134"/>
        <scheme val="minor"/>
      </rPr>
      <t xml:space="preserve">Stupeň vzdělání/ </t>
    </r>
    <r>
      <rPr>
        <b/>
        <sz val="11"/>
        <color rgb="FF7030A0"/>
        <rFont val="Calibri"/>
        <charset val="134"/>
        <scheme val="minor"/>
      </rPr>
      <t>EQF</t>
    </r>
    <r>
      <rPr>
        <b/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ISCED 2011</t>
    </r>
    <r>
      <rPr>
        <b/>
        <sz val="11"/>
        <color rgb="FF000000"/>
        <rFont val="Calibri"/>
        <charset val="134"/>
        <scheme val="minor"/>
      </rPr>
      <t xml:space="preserve">  </t>
    </r>
  </si>
  <si>
    <t>Kód</t>
  </si>
  <si>
    <t>Obor vzdělání, pro který byl vydán rámcový vzdělávací program</t>
  </si>
  <si>
    <t xml:space="preserve">Kód zaměření </t>
  </si>
  <si>
    <t xml:space="preserve">Zaměření oboru vzdělání </t>
  </si>
  <si>
    <t xml:space="preserve">Zdravotní omezení podle přílohy č. x+2  k tomuto nařízení </t>
  </si>
  <si>
    <t>Nejvyšší počet žáků na učitele OV v 1. ročníku</t>
  </si>
  <si>
    <t>Nejvyšší počet žáků na učitele OV ve 2 a 3.  ročníku</t>
  </si>
  <si>
    <t xml:space="preserve">Kód propojitelných oborů vzdělávání </t>
  </si>
  <si>
    <t>název propojitelných oborů vzdělávání - zaměření</t>
  </si>
  <si>
    <t>Kód příslušných oborů nástavbového studia</t>
  </si>
  <si>
    <t>Název příslušných oborů nástavbového studia</t>
  </si>
  <si>
    <t>Pozn.
ŘP, SvO, aj.</t>
  </si>
  <si>
    <t>Příklady povolání z NSP (z důvodu zdravotní způsobilosti), odkaz</t>
  </si>
  <si>
    <t>16 - Ekologie a ochrana životního prostředí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</si>
  <si>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354</t>
    </r>
  </si>
  <si>
    <t>16-M-01</t>
  </si>
  <si>
    <t xml:space="preserve">Ekologie a životní prostředí </t>
  </si>
  <si>
    <t>16-M-01/A</t>
  </si>
  <si>
    <t>Ochrana životního prostředí a udržitelný rozvoj</t>
  </si>
  <si>
    <t>Technolog recyklace</t>
  </si>
  <si>
    <t>Pracovník ekologické výchovy</t>
  </si>
  <si>
    <t>Průvodce přírodou</t>
  </si>
  <si>
    <t>16-M-01/B</t>
  </si>
  <si>
    <t>Průmyslová ekologie</t>
  </si>
  <si>
    <t>Technik zařízení pro ochranu vod</t>
  </si>
  <si>
    <t>Technik odpadového hospodářství</t>
  </si>
  <si>
    <t>Technik zařízení pro ochranu ovzduší</t>
  </si>
  <si>
    <t>Příloha č. x+1</t>
  </si>
  <si>
    <t>Samostatná převodníková tabulka</t>
  </si>
  <si>
    <t>Nové nařízení vlády č...../......Sb.</t>
  </si>
  <si>
    <t>Nařízení vlády č. 211/2010 Sb.</t>
  </si>
  <si>
    <t>Kód nahrazovaného oboru vzdělání</t>
  </si>
  <si>
    <t xml:space="preserve">Nahrazovaný obor vzdělání </t>
  </si>
  <si>
    <t>Vyřazený/přeřazený 
obor vzdělání</t>
  </si>
  <si>
    <t>16-01-M/01</t>
  </si>
  <si>
    <t>16-02-M/01</t>
  </si>
  <si>
    <t xml:space="preserve">Průmyslová ekologie </t>
  </si>
  <si>
    <t>Příloha č.  x+2</t>
  </si>
  <si>
    <t>Počty oborů vzdělání ve skupině oborů vzdělání</t>
  </si>
  <si>
    <t>dle nařízení vlády (navržené)</t>
  </si>
  <si>
    <t>nahrazovaných (současné)</t>
  </si>
  <si>
    <t>přeřazené do jiné skupiny</t>
  </si>
  <si>
    <t>vyřazené</t>
  </si>
  <si>
    <t>nové</t>
  </si>
  <si>
    <t xml:space="preserve">E </t>
  </si>
  <si>
    <t>celkem</t>
  </si>
  <si>
    <r>
      <rPr>
        <b/>
        <sz val="11"/>
        <color rgb="FFBFBFBF"/>
        <rFont val="Calibri"/>
        <charset val="238"/>
        <scheme val="minor"/>
      </rPr>
      <t xml:space="preserve">Stupeň vzdělání/ </t>
    </r>
    <r>
      <rPr>
        <b/>
        <sz val="11"/>
        <color rgb="FF7030A0"/>
        <rFont val="Calibri"/>
        <charset val="238"/>
        <scheme val="minor"/>
      </rPr>
      <t>EQF</t>
    </r>
    <r>
      <rPr>
        <b/>
        <sz val="11"/>
        <color rgb="FF000000"/>
        <rFont val="Calibri"/>
        <charset val="238"/>
        <scheme val="minor"/>
      </rPr>
      <t>/</t>
    </r>
    <r>
      <rPr>
        <b/>
        <sz val="11"/>
        <color rgb="FFC00000"/>
        <rFont val="Calibri"/>
        <charset val="238"/>
        <scheme val="minor"/>
      </rPr>
      <t>ISCED 2011</t>
    </r>
    <r>
      <rPr>
        <b/>
        <sz val="11"/>
        <color rgb="FF000000"/>
        <rFont val="Calibri"/>
        <charset val="238"/>
        <scheme val="minor"/>
      </rPr>
      <t xml:space="preserve">  </t>
    </r>
  </si>
  <si>
    <t>18 - Informační a komunikační technologie</t>
  </si>
  <si>
    <t>18-M-01</t>
  </si>
  <si>
    <t>Informační technologie</t>
  </si>
  <si>
    <t>Správce operačních systémů a sítí| NSP.CZ</t>
  </si>
  <si>
    <t>18-M-02</t>
  </si>
  <si>
    <t xml:space="preserve">Kybernetická bezpečnost </t>
  </si>
  <si>
    <t>musí stanovit MZdr</t>
  </si>
  <si>
    <t>Zaměření oboru vzdělání</t>
  </si>
  <si>
    <t>18-20-M/01</t>
  </si>
  <si>
    <t>nový obor</t>
  </si>
  <si>
    <t>20 - Dopravní prostředky</t>
  </si>
  <si>
    <r>
      <rPr>
        <sz val="11"/>
        <color rgb="FFBFBFBF"/>
        <rFont val="Calibri"/>
        <charset val="134"/>
        <scheme val="minor"/>
      </rPr>
      <t>střední s výučním listem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0085B4"/>
        <rFont val="Calibri"/>
        <charset val="134"/>
        <scheme val="minor"/>
      </rPr>
      <t>EQF 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</si>
  <si>
    <t>20-H-01</t>
  </si>
  <si>
    <t xml:space="preserve"> Mechanik diagnostik / mechanička diagnostička vozidel</t>
  </si>
  <si>
    <t>20-H-01/A</t>
  </si>
  <si>
    <t>Automechanik/automechanička</t>
  </si>
  <si>
    <t>1, 3, 7a, 9a,19</t>
  </si>
  <si>
    <t>20-L-01</t>
  </si>
  <si>
    <t xml:space="preserve"> Technik diagnostik / technička diagnostička vozidel</t>
  </si>
  <si>
    <t>23-L-51</t>
  </si>
  <si>
    <t>Provozní technika</t>
  </si>
  <si>
    <t>ŘO B a C, ukončené odborné vzdělání v elektrotechnice dle NV č. 194/2022 Sb.</t>
  </si>
  <si>
    <t>Mechanik opravář motorových vozidel</t>
  </si>
  <si>
    <t>20-H-01/B</t>
  </si>
  <si>
    <t>Karosář/karosářka</t>
  </si>
  <si>
    <t>1,4,5,7a,9a,19,21,27</t>
  </si>
  <si>
    <t>ŘO  B a C, SvO ZK pro obloukové svařování (tavící se elektrodou v aktivním plynu), ZK pro svařování plastů (horkým plynem a přídavným materiálem – ruční a rychlotryskou) a případně kurzu zaškolení na obsluhu zařízení pro plamenové svařování (řezání a drážkování kyslíkem)</t>
  </si>
  <si>
    <t>Karosář</t>
  </si>
  <si>
    <t>20-H-01/C</t>
  </si>
  <si>
    <t>Autolakýrník/autolakýrnice</t>
  </si>
  <si>
    <t>4,5,7a,8a,9a,10</t>
  </si>
  <si>
    <r>
      <rPr>
        <sz val="11"/>
        <color rgb="FF000000"/>
        <rFont val="Calibri"/>
        <charset val="134"/>
        <scheme val="minor"/>
      </rPr>
      <t xml:space="preserve">ŘO B </t>
    </r>
    <r>
      <rPr>
        <b/>
        <sz val="11"/>
        <color rgb="FF4472C4"/>
        <rFont val="Calibri"/>
        <charset val="134"/>
        <scheme val="minor"/>
      </rPr>
      <t>a C</t>
    </r>
  </si>
  <si>
    <t>Autolakýrník</t>
  </si>
  <si>
    <t>Autolakýrník přípravář</t>
  </si>
  <si>
    <t>20-H-01/D</t>
  </si>
  <si>
    <t>Strojník/strojnice silničních strojů</t>
  </si>
  <si>
    <t>1,3,5,7a,9b,19,20,21,22,27</t>
  </si>
  <si>
    <t>ŘO B a C</t>
  </si>
  <si>
    <t>Zámečník kolejových konstrukcí a vozidel</t>
  </si>
  <si>
    <t>20-H-01/E</t>
  </si>
  <si>
    <t>Mechanik/mechanička kolejových vozidel</t>
  </si>
  <si>
    <t>Mechanik kolejových vozidel</t>
  </si>
  <si>
    <t>Mechanik kolejových vozů</t>
  </si>
  <si>
    <t>20-H-01/F</t>
  </si>
  <si>
    <t>Mechanik/mechanička jízdních kol a elektrokol</t>
  </si>
  <si>
    <t>ukončené odborné vzdělání v elektrotechnice dle NV č. 194/2022 Sb.</t>
  </si>
  <si>
    <t>Mechanik jízdních kol</t>
  </si>
  <si>
    <t>20-H-02</t>
  </si>
  <si>
    <t>Autoelektrikář/autoelektrikářka</t>
  </si>
  <si>
    <t>3, 9a, 27</t>
  </si>
  <si>
    <t>20-L-02</t>
  </si>
  <si>
    <t>Autotronik/autotronička</t>
  </si>
  <si>
    <t>Autoelektrikář</t>
  </si>
  <si>
    <t>20-H-03</t>
  </si>
  <si>
    <t>Letecký mechanik / letecká mechanička</t>
  </si>
  <si>
    <t>20-L-03</t>
  </si>
  <si>
    <t>Letecký technik / letecká technička</t>
  </si>
  <si>
    <t>SvO v rozsahu ZK pro plamenové svařování (kyslíko-acetylenové) a ZK pro obloukové svařování (obalenou elektrodou nebo tavicí se elektrodou v aktivním plynu)</t>
  </si>
  <si>
    <t>Mechanik strojů a zařízení</t>
  </si>
  <si>
    <t>Mechanik opravář</t>
  </si>
  <si>
    <t>20-H-04</t>
  </si>
  <si>
    <t>Lodník/lodnice</t>
  </si>
  <si>
    <t>4,9b, 19,20,22,23,27</t>
  </si>
  <si>
    <t xml:space="preserve">Odborná způsobilost: (EU) 2017/2397 </t>
  </si>
  <si>
    <t>Lodník</t>
  </si>
  <si>
    <t>Lodní strojník</t>
  </si>
  <si>
    <t>Technik diagnostik / technička diagnostička vozidel</t>
  </si>
  <si>
    <t>Servisní technik diagnostik</t>
  </si>
  <si>
    <t>3, 7a, 9a</t>
  </si>
  <si>
    <t>Autotronik</t>
  </si>
  <si>
    <r>
      <rPr>
        <sz val="11"/>
        <color rgb="FFBFBFBF"/>
        <rFont val="Calibri"/>
        <charset val="134"/>
        <scheme val="minor"/>
      </rPr>
      <t>střední s maturitní zkouškou</t>
    </r>
    <r>
      <rPr>
        <b/>
        <sz val="11"/>
        <color rgb="FFBFBFBF"/>
        <rFont val="Calibri"/>
        <charset val="134"/>
        <scheme val="minor"/>
      </rPr>
      <t>/</t>
    </r>
    <r>
      <rPr>
        <b/>
        <sz val="11"/>
        <color rgb="FF548235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354</t>
    </r>
  </si>
  <si>
    <t>3, 7a, 9a, 19, 20</t>
  </si>
  <si>
    <t>Letecký mechanik pro avioniku</t>
  </si>
  <si>
    <t>Letecký mechanik pro drak</t>
  </si>
  <si>
    <r>
      <rPr>
        <sz val="11"/>
        <color theme="0" tint="-0.249977111117893"/>
        <rFont val="Calibri"/>
        <charset val="134"/>
        <scheme val="minor"/>
      </rPr>
      <t>střední s maturitní zkouškou/</t>
    </r>
    <r>
      <rPr>
        <b/>
        <sz val="11"/>
        <color theme="9" tint="-0.249977111117893"/>
        <rFont val="Calibri"/>
        <charset val="134"/>
        <scheme val="minor"/>
      </rPr>
      <t>EQF 4</t>
    </r>
    <r>
      <rPr>
        <sz val="11"/>
        <color theme="1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354</t>
    </r>
  </si>
  <si>
    <t>20-M-01</t>
  </si>
  <si>
    <t>Provozní technik silniční dopravy</t>
  </si>
  <si>
    <t>23-68-H/01</t>
  </si>
  <si>
    <t>přeřazený OV ze skupiny 23 Strojírenství a stojírenská výroba</t>
  </si>
  <si>
    <t>23-55-H/02</t>
  </si>
  <si>
    <t>23-61-H/01</t>
  </si>
  <si>
    <t>23-65-H/03</t>
  </si>
  <si>
    <t>Strojník silničních strojů</t>
  </si>
  <si>
    <t>nové zaměření</t>
  </si>
  <si>
    <t xml:space="preserve">26-57-H/01 </t>
  </si>
  <si>
    <t>přeřazený OV ze skupiny 26 - Elektrotechnika, telekomunikační a výpočetní technika</t>
  </si>
  <si>
    <t>Letecký mechanik  / letecká mechanička</t>
  </si>
  <si>
    <t xml:space="preserve">nový obor </t>
  </si>
  <si>
    <t>23-65-H/02</t>
  </si>
  <si>
    <t>39-41-L/01</t>
  </si>
  <si>
    <t>přeřazený OV ze skupiny 39 Speciální a interdisciplinární technické obory</t>
  </si>
  <si>
    <t>23-45-L/02</t>
  </si>
  <si>
    <t>Letecký mechanik</t>
  </si>
  <si>
    <t>23-45-M/01</t>
  </si>
  <si>
    <t>21 - Těžba a úprava nerostných surovin</t>
  </si>
  <si>
    <t> </t>
  </si>
  <si>
    <t>21-M-01</t>
  </si>
  <si>
    <t>Geotechnika</t>
  </si>
  <si>
    <t>1,4,5,7a,8a,11,19, 20,21,22</t>
  </si>
  <si>
    <t>Pracovnik výzkumu vrtů a sond</t>
  </si>
  <si>
    <t>Báňský technik</t>
  </si>
  <si>
    <t>23-H-02</t>
  </si>
  <si>
    <t>Metalurg/metalurgička</t>
  </si>
  <si>
    <t>21-55-H/01</t>
  </si>
  <si>
    <t>Slévač</t>
  </si>
  <si>
    <t>přeřazený OV do skupiny 23 - Strojírenství, hutnictví a slévárenství</t>
  </si>
  <si>
    <t>21-53-H/01</t>
  </si>
  <si>
    <t>Modelář</t>
  </si>
  <si>
    <t>21-52-H/01</t>
  </si>
  <si>
    <t>Hutník</t>
  </si>
  <si>
    <t>23-L-02</t>
  </si>
  <si>
    <t>Technik/technička v metalurgii</t>
  </si>
  <si>
    <t>21-44-L/01</t>
  </si>
  <si>
    <t>Technik modelových zařízení</t>
  </si>
  <si>
    <t>21-43-L/01</t>
  </si>
  <si>
    <t>Hutník operátor</t>
  </si>
  <si>
    <t>X</t>
  </si>
  <si>
    <t>21-43-L/51</t>
  </si>
  <si>
    <t>vyřazený OV</t>
  </si>
  <si>
    <t>21-44-L/51</t>
  </si>
  <si>
    <t>23-M-01</t>
  </si>
  <si>
    <t>Strojírenství</t>
  </si>
  <si>
    <t>21-43-M/01</t>
  </si>
  <si>
    <t>Hutnictví</t>
  </si>
  <si>
    <t>21-44-M/01</t>
  </si>
  <si>
    <t>Strojírenská metalurgie</t>
  </si>
  <si>
    <t>21-42-M/01</t>
  </si>
  <si>
    <t>23 - Strojírenství, hutnictví a slévárenství</t>
  </si>
  <si>
    <r>
      <rPr>
        <sz val="11"/>
        <color theme="0" tint="-0.249977111117893"/>
        <rFont val="Calibri"/>
        <charset val="134"/>
        <scheme val="minor"/>
      </rPr>
      <t>střední/</t>
    </r>
    <r>
      <rPr>
        <b/>
        <sz val="11"/>
        <color rgb="FF7030A0"/>
        <rFont val="Calibri"/>
        <charset val="134"/>
        <scheme val="minor"/>
      </rPr>
      <t>EQF2</t>
    </r>
    <r>
      <rPr>
        <sz val="11"/>
        <color theme="1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theme="1"/>
        <rFont val="Calibri"/>
        <charset val="134"/>
        <scheme val="minor"/>
      </rPr>
      <t xml:space="preserve"> </t>
    </r>
  </si>
  <si>
    <t>23-E-01</t>
  </si>
  <si>
    <t>Strojírenské práce</t>
  </si>
  <si>
    <t>1,3,5,7a,19,20,21,22</t>
  </si>
  <si>
    <t>8 (původně 12)</t>
  </si>
  <si>
    <t>23-H-01</t>
  </si>
  <si>
    <t>Strojírenský mechanik / stojírenská mechanička</t>
  </si>
  <si>
    <t>Pomocný pracovník obrábění kovů</t>
  </si>
  <si>
    <t>23-H-01/A</t>
  </si>
  <si>
    <t>Strojní mechanik/mechanička</t>
  </si>
  <si>
    <t>1, 3, 7a, 19</t>
  </si>
  <si>
    <t>23-L-01</t>
  </si>
  <si>
    <t>Strojírenský technik / strojírenská technička-Mechanik/mechanička strojů a zařízení</t>
  </si>
  <si>
    <t xml:space="preserve">Provozní technika </t>
  </si>
  <si>
    <t>příprava k získání sv.op.</t>
  </si>
  <si>
    <t>Strojní zámečník</t>
  </si>
  <si>
    <t>23-H-01/B</t>
  </si>
  <si>
    <t>Nástrojař/nástrojařka</t>
  </si>
  <si>
    <t>1, 3, 5, 7a,19</t>
  </si>
  <si>
    <t>Strojírenský technik / strojírenská technička -Mechanik/mechanička strojů a zařízení</t>
  </si>
  <si>
    <t>Ostřič nástrojů</t>
  </si>
  <si>
    <t>23-H-01/C</t>
  </si>
  <si>
    <t>Strojník/strojnice</t>
  </si>
  <si>
    <t>Operátor NC strojů</t>
  </si>
  <si>
    <t>23-H-01/D</t>
  </si>
  <si>
    <t>Obráběč/obráběčka kovů</t>
  </si>
  <si>
    <t>1,3,5,7a,9a,19</t>
  </si>
  <si>
    <t>Strojírenský technik / strojírenská technička -Mechanik seřizovač / mechanička seřizovačka</t>
  </si>
  <si>
    <t>Obráběč kovů</t>
  </si>
  <si>
    <t>Frézař</t>
  </si>
  <si>
    <t>23-H-02/A</t>
  </si>
  <si>
    <t>Hutník/hutnice</t>
  </si>
  <si>
    <t>1,3,5,6,7a,8,11,19,20,21,22</t>
  </si>
  <si>
    <t>23-L-03</t>
  </si>
  <si>
    <t>Technik/technička v metalurgii - hutník operátor / hutnice operátorka</t>
  </si>
  <si>
    <t>Hutník železných kovů</t>
  </si>
  <si>
    <t>Hutník neželezných kovů</t>
  </si>
  <si>
    <t>23-H-02/B</t>
  </si>
  <si>
    <t>Modelář/modelářka</t>
  </si>
  <si>
    <t>Technik/technička v metalurgii - technik/technička modelových zařízení</t>
  </si>
  <si>
    <t>Průmyslový modelář</t>
  </si>
  <si>
    <t>23-H-02/C</t>
  </si>
  <si>
    <t>Slévač/slévačka</t>
  </si>
  <si>
    <t>Pracovník v kovovýrobě</t>
  </si>
  <si>
    <t>23-H-03</t>
  </si>
  <si>
    <t>Jemný mechanik / jemná mechanička</t>
  </si>
  <si>
    <t>1,3,5,9a,19,22</t>
  </si>
  <si>
    <t>23-L-04</t>
  </si>
  <si>
    <t>Technik optik / technička optička</t>
  </si>
  <si>
    <t>Mechanik brýlové optiky</t>
  </si>
  <si>
    <t>Mechanik optických přístrojů</t>
  </si>
  <si>
    <t>23-H-04</t>
  </si>
  <si>
    <t>Puškař/puškařka</t>
  </si>
  <si>
    <t>3, 7a, 19, 20,27</t>
  </si>
  <si>
    <t>23-L-05</t>
  </si>
  <si>
    <t>Technik puškař  / technička puškařka</t>
  </si>
  <si>
    <t>příprava k získání zbroj. průk.</t>
  </si>
  <si>
    <t>Puškař</t>
  </si>
  <si>
    <t>23-H-05</t>
  </si>
  <si>
    <t>Strojní klempíř/klempířka</t>
  </si>
  <si>
    <t>1,4,5,7a,11,19,21</t>
  </si>
  <si>
    <t>Klempíř strojní</t>
  </si>
  <si>
    <t>Strojírenský technik / strojírenská technička</t>
  </si>
  <si>
    <t>23-L-01/A</t>
  </si>
  <si>
    <t>Mechanik/mechanička strojů a zařízení</t>
  </si>
  <si>
    <t>1, 3,5, 7a, 9a,19</t>
  </si>
  <si>
    <t>Programátor NC strojů</t>
  </si>
  <si>
    <t>23-L-01/B</t>
  </si>
  <si>
    <t>Mechanik seřizovač / mechanička seřizovačka</t>
  </si>
  <si>
    <t>Mechanik seřizovač obráběcích strojů</t>
  </si>
  <si>
    <t>Seřizovač konvenčních obráběcích strojů</t>
  </si>
  <si>
    <t>23-L-02/A</t>
  </si>
  <si>
    <t>Technik/technička modelových zařízení</t>
  </si>
  <si>
    <t>2, 3, 5, 7a, 8a, 11, 19, 20, 21, 22</t>
  </si>
  <si>
    <t>Hutní, kovárenský a slévárenský technik</t>
  </si>
  <si>
    <t>Technik lisovny</t>
  </si>
  <si>
    <t>23-L-02/B</t>
  </si>
  <si>
    <t>Hutník operátor / hutnice operátorka</t>
  </si>
  <si>
    <t>1, 2, 4, 8a, 11, 19, 21, 22</t>
  </si>
  <si>
    <t>1, 3</t>
  </si>
  <si>
    <t>Optik</t>
  </si>
  <si>
    <t>Technik puškař / technička puškařka</t>
  </si>
  <si>
    <t>3, 7a, 19, 20, 27</t>
  </si>
  <si>
    <t>Strojírenský technik projektant</t>
  </si>
  <si>
    <t>Strojírenský technik konstruktér</t>
  </si>
  <si>
    <t>23-51-E/01</t>
  </si>
  <si>
    <t>23-47-H/01</t>
  </si>
  <si>
    <t>Kovář</t>
  </si>
  <si>
    <t>Mechanik diagnostik / mechanička diagnostička vozidel</t>
  </si>
  <si>
    <t>přeřazený OV do skupiny 20 Dopravní prostředky</t>
  </si>
  <si>
    <t>23-51-H/01</t>
  </si>
  <si>
    <t>Strojní mechanik</t>
  </si>
  <si>
    <t>23-65-H/01</t>
  </si>
  <si>
    <t>Strojník</t>
  </si>
  <si>
    <t>23-52-H/01</t>
  </si>
  <si>
    <t>Nástrojař</t>
  </si>
  <si>
    <t>23-56-H/01</t>
  </si>
  <si>
    <t>23-62-H/01</t>
  </si>
  <si>
    <t>Jemný mechanik</t>
  </si>
  <si>
    <t>23-69-H/01</t>
  </si>
  <si>
    <t>23-55-H/01</t>
  </si>
  <si>
    <t>Klempíř</t>
  </si>
  <si>
    <t>přeřazený OV ze skupiny 21 Hornictví a hornická geologie, hutnictví a slévárenství</t>
  </si>
  <si>
    <t>Strojírenský technik / strrojírenská technička</t>
  </si>
  <si>
    <t>23-44-L/01</t>
  </si>
  <si>
    <t>23-45-L/01</t>
  </si>
  <si>
    <t>Mechanik seřizovač</t>
  </si>
  <si>
    <t>23-62-L/01</t>
  </si>
  <si>
    <t>23-69-L/01</t>
  </si>
  <si>
    <t>Technik-puškař</t>
  </si>
  <si>
    <t>23-43-L/51</t>
  </si>
  <si>
    <t>23-44-L/51</t>
  </si>
  <si>
    <t>23-45-L/51</t>
  </si>
  <si>
    <t>23-67-L-51</t>
  </si>
  <si>
    <t>23-62-L/51</t>
  </si>
  <si>
    <t>23-41-M/01</t>
  </si>
  <si>
    <t>26 - Elektrotechnika a telekomunikace</t>
  </si>
  <si>
    <t>26-E-01</t>
  </si>
  <si>
    <t>Elektrotechnické a strojně montážní práce</t>
  </si>
  <si>
    <t>3, 9a, 19, 22</t>
  </si>
  <si>
    <t>26-H-01</t>
  </si>
  <si>
    <t>Elektromechanik/elektromechanička</t>
  </si>
  <si>
    <t>zvážit zařazení do jiné skupiny s ohledem na NŘ 194/2022 Sb.</t>
  </si>
  <si>
    <t>26-H-01/A</t>
  </si>
  <si>
    <t>Elektrikář/elektrikářka slaboproud</t>
  </si>
  <si>
    <t>3, 19, 22</t>
  </si>
  <si>
    <t>26-L-01</t>
  </si>
  <si>
    <t>Technik elektromechanik / technička elektromechanička</t>
  </si>
  <si>
    <t>26-L-51</t>
  </si>
  <si>
    <t>Provozní elektrotechnika</t>
  </si>
  <si>
    <t>Elektrotechnik pro slaboproud</t>
  </si>
  <si>
    <t>26-H-01/B</t>
  </si>
  <si>
    <t>Elektrikář/elektrikářka silnoproud</t>
  </si>
  <si>
    <t>Elektrotechnik pro silnoproud</t>
  </si>
  <si>
    <t>26-H-01/C</t>
  </si>
  <si>
    <t>Elektromechnik/elektromechanička pro zařízení a přístroje</t>
  </si>
  <si>
    <t>Elektromechanik elektrotechnických zařízení</t>
  </si>
  <si>
    <t>26-H-01/D</t>
  </si>
  <si>
    <t>Mechanik/mechanička telekomunikačních sítí</t>
  </si>
  <si>
    <t>3, 22</t>
  </si>
  <si>
    <t>Montér zařízení elektronických komunikací</t>
  </si>
  <si>
    <t>26-L-01/A</t>
  </si>
  <si>
    <t>Mechanik elektrotechnik / mechanička elektrotechnička</t>
  </si>
  <si>
    <t>Elektrotechnik mistr</t>
  </si>
  <si>
    <t>26-L-01/B</t>
  </si>
  <si>
    <t>Mechatronik/mechatronička</t>
  </si>
  <si>
    <t>Technik mechatronik</t>
  </si>
  <si>
    <t>nástavba</t>
  </si>
  <si>
    <t>26-M-01</t>
  </si>
  <si>
    <t>Elektrotechnika</t>
  </si>
  <si>
    <t>26-M-01/A</t>
  </si>
  <si>
    <t>26-M-01/B</t>
  </si>
  <si>
    <t>Telekomunikace</t>
  </si>
  <si>
    <t xml:space="preserve"> ukončené odborné vzdělání v elektrotechnice dle NV č. 194/2022 Sb.</t>
  </si>
  <si>
    <t>26-51-E/01</t>
  </si>
  <si>
    <t>26-51-H/01</t>
  </si>
  <si>
    <t>Elektrikář</t>
  </si>
  <si>
    <t>26-51-H/02</t>
  </si>
  <si>
    <t>Elektrikář-silnoproud</t>
  </si>
  <si>
    <t>26-52-H/01</t>
  </si>
  <si>
    <t>Elektromechanik pro zařízení a přístroje</t>
  </si>
  <si>
    <t>26-59-H/01</t>
  </si>
  <si>
    <t>Spojový mechanik</t>
  </si>
  <si>
    <t>26-57-H/01</t>
  </si>
  <si>
    <t>26-41-L/01</t>
  </si>
  <si>
    <t>Mechanik elektrotechnik</t>
  </si>
  <si>
    <t>26-41-L/52</t>
  </si>
  <si>
    <t>x</t>
  </si>
  <si>
    <t>26-41-L/51</t>
  </si>
  <si>
    <t>26-45-L/51</t>
  </si>
  <si>
    <t>26-41-M/01</t>
  </si>
  <si>
    <t>26-45-M/01</t>
  </si>
  <si>
    <t>27 - Sklo a keramika</t>
  </si>
  <si>
    <t xml:space="preserve">27-E-01 </t>
  </si>
  <si>
    <t xml:space="preserve">Keramické práce  </t>
  </si>
  <si>
    <t>3,7a,8a,9,19</t>
  </si>
  <si>
    <t>27-H-01</t>
  </si>
  <si>
    <t>Keramik/keramička</t>
  </si>
  <si>
    <t>Keramik</t>
  </si>
  <si>
    <t>zdravotní způsobilosti neuvedeny</t>
  </si>
  <si>
    <t>27-E-02</t>
  </si>
  <si>
    <t xml:space="preserve">Bižuterní práce </t>
  </si>
  <si>
    <t>3, 9a, 22</t>
  </si>
  <si>
    <t>27-H-02</t>
  </si>
  <si>
    <t>Sklář/sklářka a výrobce/výrobkyně bižuterie</t>
  </si>
  <si>
    <t>Pomocný pracovník v bižuterní výrobě</t>
  </si>
  <si>
    <t>7a,9a,19</t>
  </si>
  <si>
    <t>Dekoratér keramiky</t>
  </si>
  <si>
    <t>27-H-02/A</t>
  </si>
  <si>
    <t>Sklář/sklářka</t>
  </si>
  <si>
    <t>3,5,9a,19,22</t>
  </si>
  <si>
    <t>Sklář</t>
  </si>
  <si>
    <t>27-H-02/B</t>
  </si>
  <si>
    <t>Výrobce/výrobkyně bižuterie</t>
  </si>
  <si>
    <t>Výborce bižuterie</t>
  </si>
  <si>
    <t>27-M-01</t>
  </si>
  <si>
    <t>Technologie skla a keramiky</t>
  </si>
  <si>
    <t>27-M-01/A</t>
  </si>
  <si>
    <t>Sklářský technik / sklářská technička</t>
  </si>
  <si>
    <t>9a</t>
  </si>
  <si>
    <t>Sklářský technik</t>
  </si>
  <si>
    <t>27-M-01/B</t>
  </si>
  <si>
    <t>Keramický technik / keramická technička</t>
  </si>
  <si>
    <t>Keramický technik</t>
  </si>
  <si>
    <t xml:space="preserve">Keramické práce       </t>
  </si>
  <si>
    <t>28-57-E/01</t>
  </si>
  <si>
    <t>Keramická výroba</t>
  </si>
  <si>
    <t>28-58-E/01</t>
  </si>
  <si>
    <t>Sklářská výroba</t>
  </si>
  <si>
    <t>28-63-E/01</t>
  </si>
  <si>
    <t>Bižuterní výroba</t>
  </si>
  <si>
    <t>28-57-H/01</t>
  </si>
  <si>
    <t>Výrobce a dekoratér keramiky</t>
  </si>
  <si>
    <t>28-58-H/01</t>
  </si>
  <si>
    <t>Sklář-výrobce a zušlechťovatel skla</t>
  </si>
  <si>
    <t>28-63-H/01</t>
  </si>
  <si>
    <t>Výrobce bižuterie</t>
  </si>
  <si>
    <t xml:space="preserve">28-45-L/51 </t>
  </si>
  <si>
    <t>Sklářský a keramický průmysl</t>
  </si>
  <si>
    <t>28-46-M/01</t>
  </si>
  <si>
    <t>Technologie silikátů</t>
  </si>
  <si>
    <t>28 - Technická chemie</t>
  </si>
  <si>
    <t>28-H-01</t>
  </si>
  <si>
    <t>Chemik/chemička</t>
  </si>
  <si>
    <t>7a, 8a, 9a, 10, 19</t>
  </si>
  <si>
    <t>28-L-01</t>
  </si>
  <si>
    <t>Chemik operátor / chemička operátorka</t>
  </si>
  <si>
    <t xml:space="preserve">Chemik laborant </t>
  </si>
  <si>
    <t>Chemik pro obsluhu zařízení</t>
  </si>
  <si>
    <t>4, 9a, 10</t>
  </si>
  <si>
    <t>Chemický technik operátor</t>
  </si>
  <si>
    <t>28-M-01</t>
  </si>
  <si>
    <t>Aplikovaná chemie</t>
  </si>
  <si>
    <t>28-M-01/A</t>
  </si>
  <si>
    <t>Analytická chemie</t>
  </si>
  <si>
    <t>Chemický technik technolog</t>
  </si>
  <si>
    <t>28-M-01/B</t>
  </si>
  <si>
    <t>Chemická technologie</t>
  </si>
  <si>
    <t>28-M-01/C</t>
  </si>
  <si>
    <t>Farmaceutické substance</t>
  </si>
  <si>
    <t>28-M-01/D</t>
  </si>
  <si>
    <t>Ochrana životního prostředí</t>
  </si>
  <si>
    <t>28-52-E/01</t>
  </si>
  <si>
    <t>Chemické práce</t>
  </si>
  <si>
    <t xml:space="preserve">28-56-E/01 </t>
  </si>
  <si>
    <t>Papírenská výroba</t>
  </si>
  <si>
    <t xml:space="preserve">28-52-H/01 </t>
  </si>
  <si>
    <t>Chemik</t>
  </si>
  <si>
    <t xml:space="preserve">28-42-L/01 </t>
  </si>
  <si>
    <t>Chemik operátor</t>
  </si>
  <si>
    <t xml:space="preserve">28-42-L/51 </t>
  </si>
  <si>
    <t>28-44-M/01</t>
  </si>
  <si>
    <t xml:space="preserve">28-41-M/01 </t>
  </si>
  <si>
    <t>Technologie celulózy a papíru</t>
  </si>
  <si>
    <t>29 - Potravinářství</t>
  </si>
  <si>
    <t xml:space="preserve">29-E-01 </t>
  </si>
  <si>
    <t>Potravinářské práce</t>
  </si>
  <si>
    <t>29-E-01/A</t>
  </si>
  <si>
    <t>Potravinářská výroba</t>
  </si>
  <si>
    <t>7c, 8a, 9a, 19, 26</t>
  </si>
  <si>
    <t>29-H-01</t>
  </si>
  <si>
    <t>Výrobce/výrobkyně potravin - 4 zaměření</t>
  </si>
  <si>
    <t>Potravinářský dělník| NSP.CZ</t>
  </si>
  <si>
    <t>29-E-01/B</t>
  </si>
  <si>
    <t xml:space="preserve">Řeznické a uzenářské práce    </t>
  </si>
  <si>
    <t>29-H-02</t>
  </si>
  <si>
    <t>Řezník a uzenář / řeznice a uzenářka</t>
  </si>
  <si>
    <t>29-E-01/C</t>
  </si>
  <si>
    <t xml:space="preserve">Pekařské práce  </t>
  </si>
  <si>
    <t>29-H-03</t>
  </si>
  <si>
    <t>Pekař/pekařka</t>
  </si>
  <si>
    <t>29-E-01/D</t>
  </si>
  <si>
    <t xml:space="preserve">Cukrářské práce </t>
  </si>
  <si>
    <t>29-H-04</t>
  </si>
  <si>
    <t>Cukrář/cukrářka</t>
  </si>
  <si>
    <t>Výrobce/výrobkyně potravin</t>
  </si>
  <si>
    <t>29-H-01/A</t>
  </si>
  <si>
    <t>Pečivář/pečivářka</t>
  </si>
  <si>
    <t>9a, 19, 26</t>
  </si>
  <si>
    <t>https://nsp.cz/jednotka-prace/pekar</t>
  </si>
  <si>
    <t>29-H-01/B</t>
  </si>
  <si>
    <t>Mlékař/mlékařka</t>
  </si>
  <si>
    <t>Pracovník výroby mléčných produktů| NSP.CZ</t>
  </si>
  <si>
    <t>29-H-01/C</t>
  </si>
  <si>
    <t>Sladovník a pivovarník / sladovnice a pivovarnice</t>
  </si>
  <si>
    <t>Pivovarník a sladovník| NSP.CZ</t>
  </si>
  <si>
    <t>29-H-01/D</t>
  </si>
  <si>
    <t>Cukrovinkář/cukrovinkářka</t>
  </si>
  <si>
    <t>4, 7c, 9a, 19, 26</t>
  </si>
  <si>
    <t>Řezník a uzenář| NSP.CZ</t>
  </si>
  <si>
    <t>4, 9a, 19, 26</t>
  </si>
  <si>
    <t xml:space="preserve">29-H-04 </t>
  </si>
  <si>
    <t>Cukrář| NSP.CZ</t>
  </si>
  <si>
    <t>29-M-01</t>
  </si>
  <si>
    <t>Technologie potravin</t>
  </si>
  <si>
    <t>29-M-01/A</t>
  </si>
  <si>
    <t>Konzervárenství</t>
  </si>
  <si>
    <t>9a, 22, 26</t>
  </si>
  <si>
    <t>Potravinářský technolog| NSP.CZ</t>
  </si>
  <si>
    <r>
      <rPr>
        <sz val="11"/>
        <color rgb="FFBFBFBF"/>
        <rFont val="Calibri"/>
        <charset val="134"/>
        <scheme val="minor"/>
      </rPr>
      <t>střední s maturitní zkouškou/</t>
    </r>
    <r>
      <rPr>
        <b/>
        <sz val="11"/>
        <color rgb="FF548235"/>
        <rFont val="Calibri"/>
        <charset val="134"/>
        <scheme val="minor"/>
      </rPr>
      <t>EQF 4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354</t>
    </r>
  </si>
  <si>
    <t>29-M-01/B</t>
  </si>
  <si>
    <t>Kvasná technologie</t>
  </si>
  <si>
    <t>29-M-01/C</t>
  </si>
  <si>
    <t>Mlékárenství</t>
  </si>
  <si>
    <t>29-M-01/D</t>
  </si>
  <si>
    <t>Masný průmysl</t>
  </si>
  <si>
    <t>29-M-01/E</t>
  </si>
  <si>
    <t>Pekárenství</t>
  </si>
  <si>
    <t>29-M-01/F</t>
  </si>
  <si>
    <t>Mlynářství a výroba krmiv</t>
  </si>
  <si>
    <t>29-M-02</t>
  </si>
  <si>
    <t>Analýza potravin</t>
  </si>
  <si>
    <t>3, 9a, 22, 26</t>
  </si>
  <si>
    <t>29-51-E/02</t>
  </si>
  <si>
    <t>29-51-E/01</t>
  </si>
  <si>
    <t>29-51-H/01</t>
  </si>
  <si>
    <t>Výrobce potravin</t>
  </si>
  <si>
    <t>29-56-H/01</t>
  </si>
  <si>
    <t>Řezník-uzenář</t>
  </si>
  <si>
    <t>29-53-H/01</t>
  </si>
  <si>
    <t>Pekař</t>
  </si>
  <si>
    <t>29-54-H/01</t>
  </si>
  <si>
    <t>Cukrář</t>
  </si>
  <si>
    <t>29-41-L/51</t>
  </si>
  <si>
    <t>29-41-M/01</t>
  </si>
  <si>
    <t>29-42-M/01</t>
  </si>
  <si>
    <t>Pozn. ŘP, SvO, aj.</t>
  </si>
  <si>
    <t>31 - Textilní, oděvní, obuvnická a kožedělná výroba a související technologie</t>
  </si>
  <si>
    <t xml:space="preserve">31-E-01 </t>
  </si>
  <si>
    <t>Šití jednoduchých textilních a oděvních výrobků</t>
  </si>
  <si>
    <t>4, 9a, 19, 22</t>
  </si>
  <si>
    <t xml:space="preserve">31-H-01 </t>
  </si>
  <si>
    <t xml:space="preserve">Výrobce/výrobkyně oděvů </t>
  </si>
  <si>
    <t>Šička oděvních výrobků</t>
  </si>
  <si>
    <t>31-E-02</t>
  </si>
  <si>
    <t>Práce v textilní výrobě</t>
  </si>
  <si>
    <t>2, 3, 8a, 10, 19, 22</t>
  </si>
  <si>
    <t>31-H-02</t>
  </si>
  <si>
    <t>Výrobce/výrobkyně textilií</t>
  </si>
  <si>
    <t>Dělník v textilní výrobě</t>
  </si>
  <si>
    <t>V NSP je pouze povolání dělník v textilní výrobě (myšleno v průmyslové výrobě), obor se ale zaměřuje na ruční techniky tkaní apod.</t>
  </si>
  <si>
    <t xml:space="preserve">31-E-03 </t>
  </si>
  <si>
    <t>Šití jednoduchých kožedělných výrobků</t>
  </si>
  <si>
    <t>3, 7a, 9a, 10, 19</t>
  </si>
  <si>
    <t xml:space="preserve">31-H-03 </t>
  </si>
  <si>
    <t>Výrobce/výrobkyně kožedělného zboží a obuvi</t>
  </si>
  <si>
    <t>Dělník v obuvnické výrobě</t>
  </si>
  <si>
    <t>31-H-01</t>
  </si>
  <si>
    <t>Výrobce/výrobkyně oděvů</t>
  </si>
  <si>
    <t>31-H-01/A</t>
  </si>
  <si>
    <t>Výrobce/výrobkyně dámských oděvů</t>
  </si>
  <si>
    <t>2, 3, 8a, 10, 11, 19, 22</t>
  </si>
  <si>
    <t>Krejčí</t>
  </si>
  <si>
    <t>Výrobce oděvů</t>
  </si>
  <si>
    <t>31-H-01/B</t>
  </si>
  <si>
    <t>Výrobce/výrobkyně pánských oděvů</t>
  </si>
  <si>
    <t>Výrobce oděvu</t>
  </si>
  <si>
    <t>3, 7a, 8a, 9a, 19, 20, 22</t>
  </si>
  <si>
    <t>Tkadlec</t>
  </si>
  <si>
    <t>Pletař</t>
  </si>
  <si>
    <t>Úpravář textilií</t>
  </si>
  <si>
    <t>31-H-03</t>
  </si>
  <si>
    <t>Výrobce kožedělného zboží</t>
  </si>
  <si>
    <t>31-M-01</t>
  </si>
  <si>
    <t>Textilnictví, oděvnictví a související technologie</t>
  </si>
  <si>
    <t>31-M-01/A</t>
  </si>
  <si>
    <t>Oděvnictví</t>
  </si>
  <si>
    <t>4,9a,19,22</t>
  </si>
  <si>
    <t>Oděvní technik technolog</t>
  </si>
  <si>
    <t>Oděvní technik jakosti</t>
  </si>
  <si>
    <t>31-M-01/B</t>
  </si>
  <si>
    <t>Textilnictví</t>
  </si>
  <si>
    <t>4,9a,19</t>
  </si>
  <si>
    <t>Textilní technik technolog</t>
  </si>
  <si>
    <t>Textilní technik kvality</t>
  </si>
  <si>
    <t>Textilní technik dispečer</t>
  </si>
  <si>
    <t>31-59-E/01</t>
  </si>
  <si>
    <t>Šití oděvů</t>
  </si>
  <si>
    <t>31-59-E/02</t>
  </si>
  <si>
    <t>Šití prádla</t>
  </si>
  <si>
    <t>31-57-E/01</t>
  </si>
  <si>
    <t>Textilní a oděvní výroba</t>
  </si>
  <si>
    <t>32-41-E/01</t>
  </si>
  <si>
    <t>Kožedělná výroba</t>
  </si>
  <si>
    <t>31-58-H/01</t>
  </si>
  <si>
    <t xml:space="preserve">31-57-H/01 </t>
  </si>
  <si>
    <t>Výrobce textilií</t>
  </si>
  <si>
    <t>32-52-H/01</t>
  </si>
  <si>
    <t xml:space="preserve">32-54-H/01 </t>
  </si>
  <si>
    <t>Výrobce obuvi</t>
  </si>
  <si>
    <t>31-62-H/01</t>
  </si>
  <si>
    <t>Výrobce pokrývek hlavy</t>
  </si>
  <si>
    <t xml:space="preserve">32-41-M/01 </t>
  </si>
  <si>
    <t>Zpracování usní, plastů a pryže</t>
  </si>
  <si>
    <t>31-41-M/01</t>
  </si>
  <si>
    <t>31-43-M/01</t>
  </si>
  <si>
    <t>31-43-L/01</t>
  </si>
  <si>
    <t>Oděvní technik</t>
  </si>
  <si>
    <t>31-41-L/51</t>
  </si>
  <si>
    <t>31-43-L/51</t>
  </si>
  <si>
    <t>33 Zpracování dřeva a nábytkářství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</si>
  <si>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7030A0"/>
        <rFont val="Calibri"/>
        <charset val="134"/>
        <scheme val="minor"/>
      </rPr>
      <t>EQF2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rgb="FF000000"/>
        <rFont val="Calibri"/>
        <charset val="134"/>
        <scheme val="minor"/>
      </rPr>
      <t xml:space="preserve"> </t>
    </r>
  </si>
  <si>
    <t>33-E-01</t>
  </si>
  <si>
    <t>Truhlářské a čalounické práce</t>
  </si>
  <si>
    <t>33-E-01/A </t>
  </si>
  <si>
    <t>Truhlářské práce</t>
  </si>
  <si>
    <t>1, 3, 7a, 8a,9a,19</t>
  </si>
  <si>
    <t>33-H-01/A</t>
  </si>
  <si>
    <t>Truhlář a nábytkář / truhlářka a nábytkářka</t>
  </si>
  <si>
    <t>Dělník v nábytkářské výrobě</t>
  </si>
  <si>
    <t>33-E-01/B</t>
  </si>
  <si>
    <t>Čalounické práce</t>
  </si>
  <si>
    <t>33-H-01/B</t>
  </si>
  <si>
    <t>Dělniík v nábytkářské výrobě</t>
  </si>
  <si>
    <t>33-E-02</t>
  </si>
  <si>
    <t>Dřevařské práce</t>
  </si>
  <si>
    <t xml:space="preserve">            </t>
  </si>
  <si>
    <t>1, 3, 5, 7a,8a,9a,19,20</t>
  </si>
  <si>
    <t>33-H-01/C</t>
  </si>
  <si>
    <t>33-E-03</t>
  </si>
  <si>
    <t>Zpracovatel/zpracovatelka přírodních pletiv</t>
  </si>
  <si>
    <t>3, 7a, 8a, 9a</t>
  </si>
  <si>
    <t>Košíkář a pletař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</si>
  <si>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0085B4"/>
        <rFont val="Calibri"/>
        <charset val="134"/>
        <scheme val="minor"/>
      </rPr>
      <t>EQF 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rgb="FF000000"/>
        <rFont val="Calibri"/>
        <charset val="134"/>
        <scheme val="minor"/>
      </rPr>
      <t xml:space="preserve"> </t>
    </r>
  </si>
  <si>
    <t>33-H-01</t>
  </si>
  <si>
    <t> Truhlář/truhlářka</t>
  </si>
  <si>
    <t>1,3,5,8a,9a,19,20,22</t>
  </si>
  <si>
    <t>33-L-01</t>
  </si>
  <si>
    <t>Operátor/operátorka dřevařské a nábytkářské výroby​</t>
  </si>
  <si>
    <t>Nábytkářský truhlář</t>
  </si>
  <si>
    <t> Čalouník a dekoratér / čalounice a dekoratérka</t>
  </si>
  <si>
    <t>1,3,8a</t>
  </si>
  <si>
    <t>Čalouník</t>
  </si>
  <si>
    <t> Zpracovatel/zpracovatelka dřeva</t>
  </si>
  <si>
    <t>práce s motorovou pilou</t>
  </si>
  <si>
    <t>Pracovník výroby dřevostaveb</t>
  </si>
  <si>
    <r>
      <rPr>
        <sz val="11"/>
        <color rgb="FFBFBFBF"/>
        <rFont val="Calibri"/>
        <charset val="134"/>
        <scheme val="minor"/>
      </rPr>
      <t>střední s výučním listem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00B050"/>
        <rFont val="Calibri"/>
        <charset val="134"/>
        <scheme val="minor"/>
      </rPr>
      <t>EQF 4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354</t>
    </r>
  </si>
  <si>
    <t>9a, 19</t>
  </si>
  <si>
    <t>Operátor CNC obráběcích strojů v nábytkářské výrobě</t>
  </si>
  <si>
    <t>33-M-01</t>
  </si>
  <si>
    <t>Nábytkářství a dřevěné konstrukce</t>
  </si>
  <si>
    <t> 33-M-01/A</t>
  </si>
  <si>
    <t>Technik nábytkář / technička nábytkářka</t>
  </si>
  <si>
    <t>Pracovník pro povrchovou úpravu nábytku</t>
  </si>
  <si>
    <t> 33-M-01/B</t>
  </si>
  <si>
    <t>Technik/technička dřevěných konstrukcí</t>
  </si>
  <si>
    <t>33-54-H/01</t>
  </si>
  <si>
    <t>Mechanik hudebních nástrojů</t>
  </si>
  <si>
    <t>33-54-H/02</t>
  </si>
  <si>
    <t xml:space="preserve"> Mechanik dechových a bicích hudebních nástrojů</t>
  </si>
  <si>
    <t>33-56-E/01</t>
  </si>
  <si>
    <t>Truhlářská a čalounická výroba</t>
  </si>
  <si>
    <t>33-57-E/01</t>
  </si>
  <si>
    <t>Dřevařská výroba</t>
  </si>
  <si>
    <t>33-58-E/01</t>
  </si>
  <si>
    <t>Zpracovatel přírodních pletiv</t>
  </si>
  <si>
    <t>  Truhlář/truhlářka</t>
  </si>
  <si>
    <t>33-56-H/01</t>
  </si>
  <si>
    <t>Truhlář</t>
  </si>
  <si>
    <t>  Čalouník a dekoratér / čalounice a dekoratérka</t>
  </si>
  <si>
    <t>33-59-H/01</t>
  </si>
  <si>
    <t>  Zpracovatel/zpracovatelka dřeva</t>
  </si>
  <si>
    <t>41-57-H/01</t>
  </si>
  <si>
    <t xml:space="preserve"> Zpracovatel dřeva </t>
  </si>
  <si>
    <t>přeřazený OV ze skupiny 41 Zemědělství a lesnictví</t>
  </si>
  <si>
    <t>Operátor/operátorka dřevařské a nábytkářské výroby</t>
  </si>
  <si>
    <t>33-41-L/01</t>
  </si>
  <si>
    <t>Operátor dřevařské a nábytkářské výroby</t>
  </si>
  <si>
    <t>33-42-M/01</t>
  </si>
  <si>
    <t>Nábytkářská a dřevařská výroba</t>
  </si>
  <si>
    <t>82-L-01</t>
  </si>
  <si>
    <t>Uměleckořemeslná stavba hudebních nástrojů</t>
  </si>
  <si>
    <t>33-43-M/01</t>
  </si>
  <si>
    <t>Výroba hudebních nástrojů</t>
  </si>
  <si>
    <t>přeřazený OV do skupiny 82 Umění</t>
  </si>
  <si>
    <t>33-42-L/51</t>
  </si>
  <si>
    <t>34 Polygrafie</t>
  </si>
  <si>
    <t xml:space="preserve">34-E-01 </t>
  </si>
  <si>
    <t>Polygrafické práce</t>
  </si>
  <si>
    <t>3,9a</t>
  </si>
  <si>
    <t xml:space="preserve">34-H-01 </t>
  </si>
  <si>
    <t xml:space="preserve">Výrobce a zpracovatel tiskovin / výrobkyně a zpracovatelka tiskovin </t>
  </si>
  <si>
    <t>Pomocný pracovník v polygrafii</t>
  </si>
  <si>
    <t>34-H-01</t>
  </si>
  <si>
    <t>Výrobce a zpracovatel / výrobkyně a zpracovatelka tiskovin</t>
  </si>
  <si>
    <t>34-H-01/A</t>
  </si>
  <si>
    <t xml:space="preserve">Knihař/knihařka </t>
  </si>
  <si>
    <t>4,7a,9a</t>
  </si>
  <si>
    <t>34-L-01/A</t>
  </si>
  <si>
    <t>Technik/technička grafických a tiskových procesů - operátor/operátorka dokončovacího zpracování tiskovin</t>
  </si>
  <si>
    <t>Knihař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</si>
  <si>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0085B4"/>
        <rFont val="Calibri"/>
        <charset val="134"/>
        <scheme val="minor"/>
      </rPr>
      <t>EQF 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 xml:space="preserve">353 </t>
    </r>
  </si>
  <si>
    <t>34-H-01/B</t>
  </si>
  <si>
    <t>Tiskař/tiskařka</t>
  </si>
  <si>
    <t>4,7a,9a,19, 22</t>
  </si>
  <si>
    <t>34-L-01/B</t>
  </si>
  <si>
    <t xml:space="preserve">Technik/technička grafických a tiskových procesů - operátor/operátorka tiskových technologií </t>
  </si>
  <si>
    <t>Tiskař</t>
  </si>
  <si>
    <t>34-H-01/C</t>
  </si>
  <si>
    <t>Grafik/grafička pro tisková média</t>
  </si>
  <si>
    <t>34-L-01/C</t>
  </si>
  <si>
    <t>Technik/technička grafických a tiskových procesů -  grafik/grafička pro digitální média</t>
  </si>
  <si>
    <t>Grafik pro tisková média</t>
  </si>
  <si>
    <t>34-L-01</t>
  </si>
  <si>
    <t>Technik/technička grafických a tiskových procesů</t>
  </si>
  <si>
    <t>Operátor/operátorka dokončovacího zpracování tiskovin</t>
  </si>
  <si>
    <t>7a,9a</t>
  </si>
  <si>
    <t>Operátor dokončovacích polygrafických linek</t>
  </si>
  <si>
    <t xml:space="preserve">Operátor/operátorka tiskových technologií </t>
  </si>
  <si>
    <t>4,7a,9a, 19, 22</t>
  </si>
  <si>
    <t>Strojmistr tiskových strojů</t>
  </si>
  <si>
    <t>Grafik/grafička pro digitální média</t>
  </si>
  <si>
    <t>9a, 22</t>
  </si>
  <si>
    <t>Grafik pro digitální média</t>
  </si>
  <si>
    <t>34-M-01</t>
  </si>
  <si>
    <t xml:space="preserve">Polygrafie </t>
  </si>
  <si>
    <t>28</t>
  </si>
  <si>
    <t>Polygrafický technik technolog</t>
  </si>
  <si>
    <t>Polygrafický technik mistr</t>
  </si>
  <si>
    <t>34-M-02</t>
  </si>
  <si>
    <t>Obalová technika</t>
  </si>
  <si>
    <t>9b, 19</t>
  </si>
  <si>
    <t>Obalový technik</t>
  </si>
  <si>
    <t>34-57-E/01</t>
  </si>
  <si>
    <t>Knihařské práce</t>
  </si>
  <si>
    <t>34-57-H/01</t>
  </si>
  <si>
    <t>34-53-H/01</t>
  </si>
  <si>
    <t>Reprodukční grafik</t>
  </si>
  <si>
    <t>34-52-H/01</t>
  </si>
  <si>
    <t>Tiskař na polygrafických strojích </t>
  </si>
  <si>
    <t>34-57-L/01</t>
  </si>
  <si>
    <t>Technik dokončovacího zpracování tiskovin </t>
  </si>
  <si>
    <t>Grafik/grafička pro digitální  média</t>
  </si>
  <si>
    <t>34-53-L/01</t>
  </si>
  <si>
    <t>Reprodukční grafik pro média</t>
  </si>
  <si>
    <t>34-52-L/01</t>
  </si>
  <si>
    <t>34-56-L/01</t>
  </si>
  <si>
    <t>Fotograf</t>
  </si>
  <si>
    <t xml:space="preserve">34-41-L/51 </t>
  </si>
  <si>
    <t>Polygrafický průmysl</t>
  </si>
  <si>
    <t>34-56-L/51</t>
  </si>
  <si>
    <t>34-41-M/01</t>
  </si>
  <si>
    <t>34-42-M/01</t>
  </si>
  <si>
    <t>název propojitelných oborů vzdělávání -  zaměření</t>
  </si>
  <si>
    <t>36 - Stavebnictví, technická zařízení budov,  geodézie a kartografie</t>
  </si>
  <si>
    <t xml:space="preserve">36-E-01 </t>
  </si>
  <si>
    <t xml:space="preserve">Malířské a natěračské práce    </t>
  </si>
  <si>
    <t>4, 7a, 9a, 19</t>
  </si>
  <si>
    <t xml:space="preserve">36-H-01 </t>
  </si>
  <si>
    <t>Malíř a lakýrník / malířka a lakýrnice</t>
  </si>
  <si>
    <t>Malíř</t>
  </si>
  <si>
    <t>Lakýrník a natěrač</t>
  </si>
  <si>
    <t>36-E-02</t>
  </si>
  <si>
    <t xml:space="preserve">Tesařské práce </t>
  </si>
  <si>
    <t>1, 4, 5, 7a, 9a, 11, 19, 21, 22</t>
  </si>
  <si>
    <t>36-H-02</t>
  </si>
  <si>
    <t>Tesař/tesařka</t>
  </si>
  <si>
    <t>Tesař</t>
  </si>
  <si>
    <t xml:space="preserve">36-E-03 </t>
  </si>
  <si>
    <t xml:space="preserve">Zednické práce    </t>
  </si>
  <si>
    <t>1, 4, 7a, 9a, 11, 19, 21, 22</t>
  </si>
  <si>
    <t xml:space="preserve">36-H-03 </t>
  </si>
  <si>
    <t>Zedník/zednice</t>
  </si>
  <si>
    <t>Zedník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</si>
  <si>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7030A0"/>
        <rFont val="Calibri"/>
        <charset val="134"/>
        <scheme val="minor"/>
      </rPr>
      <t>EQF2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 xml:space="preserve">353 </t>
    </r>
  </si>
  <si>
    <t>36-E-16</t>
  </si>
  <si>
    <t>Stavební práce</t>
  </si>
  <si>
    <t>6 (původně 12)</t>
  </si>
  <si>
    <t>Pomocný pracovník ve stavebnictví</t>
  </si>
  <si>
    <t>36-H-01</t>
  </si>
  <si>
    <t>4, 7a, 8a, 9a, 10, 19</t>
  </si>
  <si>
    <t>36-L-51</t>
  </si>
  <si>
    <t>Stavební provoz</t>
  </si>
  <si>
    <t>1, 4, 5, 11, 19, 21, 22</t>
  </si>
  <si>
    <t>36-L-02</t>
  </si>
  <si>
    <t>Stavitel/stavitelka dřevostaveb</t>
  </si>
  <si>
    <t>36-H-03</t>
  </si>
  <si>
    <t>36-L-03</t>
  </si>
  <si>
    <t>36-H-04</t>
  </si>
  <si>
    <t>Kamnář/kamnářka</t>
  </si>
  <si>
    <t>1, 4, 7a</t>
  </si>
  <si>
    <t>36-L-04</t>
  </si>
  <si>
    <t>Kamnář technik / kamnářka technička</t>
  </si>
  <si>
    <t>Kamnář</t>
  </si>
  <si>
    <t>36-H-05</t>
  </si>
  <si>
    <t>Instalatér/instalatérka</t>
  </si>
  <si>
    <t>7a, 9a</t>
  </si>
  <si>
    <t>36-L-05</t>
  </si>
  <si>
    <t>Mechanik/mechanička instalatérských a elektrotechnických zařízení</t>
  </si>
  <si>
    <t>příprava k získání sv. op.</t>
  </si>
  <si>
    <t>Instalatér - topenář</t>
  </si>
  <si>
    <t>36-H-06</t>
  </si>
  <si>
    <t>Mechanik/mechanička plynových zařízení</t>
  </si>
  <si>
    <t>36-L-06</t>
  </si>
  <si>
    <t>Technik/technička plynových zařízení</t>
  </si>
  <si>
    <t>Mechanik plynovych zarizení</t>
  </si>
  <si>
    <t>36-H-07</t>
  </si>
  <si>
    <t>Obkladač/obkladačka</t>
  </si>
  <si>
    <t>Obkladač</t>
  </si>
  <si>
    <t>36-H-08</t>
  </si>
  <si>
    <t xml:space="preserve">Stavební klempíř/klempířka  </t>
  </si>
  <si>
    <t>1, 4, 5, 7a, 11, 19, 21</t>
  </si>
  <si>
    <t>Stavební klempíř</t>
  </si>
  <si>
    <t>36-H-09</t>
  </si>
  <si>
    <t>Kameník/kamenice</t>
  </si>
  <si>
    <t>1, 4, 5, 7a, 8, 19</t>
  </si>
  <si>
    <t>Kameník</t>
  </si>
  <si>
    <t>36-H-10</t>
  </si>
  <si>
    <t>Kominík/kominice</t>
  </si>
  <si>
    <t>7a, 9a, 19, 22</t>
  </si>
  <si>
    <t>Kominík</t>
  </si>
  <si>
    <t>36-H-11</t>
  </si>
  <si>
    <t>Podlahář/podlahářka</t>
  </si>
  <si>
    <t>1,4,5,8a,9a,10,11,21</t>
  </si>
  <si>
    <t>Podlahář</t>
  </si>
  <si>
    <t>36-H-12</t>
  </si>
  <si>
    <t>Sklenář/sklenářka</t>
  </si>
  <si>
    <t>Sklenář</t>
  </si>
  <si>
    <t>36-H-13</t>
  </si>
  <si>
    <t>Vodař/vodařka</t>
  </si>
  <si>
    <t>ŘO B, odborná připravenost pro vedení malého plavidla kategorie M podle zákona č. 114/1995 Sb, odborná připravenost k obsluze ruční motorové řetězové pily;</t>
  </si>
  <si>
    <t>Vodař</t>
  </si>
  <si>
    <t>36-H-14</t>
  </si>
  <si>
    <t xml:space="preserve">Montér/montérka suchých staveb    </t>
  </si>
  <si>
    <t>Montér suchých staveb</t>
  </si>
  <si>
    <t>36-H-15</t>
  </si>
  <si>
    <t xml:space="preserve">Pokrývač/pokrývačka </t>
  </si>
  <si>
    <t>1,4,11,19,21,22</t>
  </si>
  <si>
    <t>Pokrývač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</si>
  <si>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355</t>
    </r>
  </si>
  <si>
    <t>Dřevařský technik mistr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</si>
  <si>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356</t>
    </r>
  </si>
  <si>
    <t xml:space="preserve">Stavitel/stavitelka </t>
  </si>
  <si>
    <t>Stavbyvedouci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</si>
  <si>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357</t>
    </r>
  </si>
  <si>
    <t>Kamnář technik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</si>
  <si>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358</t>
    </r>
  </si>
  <si>
    <t>elektro.vz: ukončené odborné vzdělání v elektrotechnice dle NV č. 194/2022 Sb.</t>
  </si>
  <si>
    <t>Mechanik instalatérských a elektrotechnických zařízení</t>
  </si>
  <si>
    <r>
      <rPr>
        <sz val="11"/>
        <color theme="0" tint="-0.249977111117893"/>
        <rFont val="Calibri"/>
        <charset val="134"/>
        <scheme val="minor"/>
      </rPr>
      <t>střední s maturitní zkouškou</t>
    </r>
    <r>
      <rPr>
        <b/>
        <sz val="11"/>
        <color theme="0" tint="-0.249977111117893"/>
        <rFont val="Calibri"/>
        <charset val="134"/>
        <scheme val="minor"/>
      </rPr>
      <t>/</t>
    </r>
    <r>
      <rPr>
        <b/>
        <sz val="11"/>
        <color theme="9" tint="-0.249977111117893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359</t>
    </r>
  </si>
  <si>
    <t xml:space="preserve"> Technik/technička plynových zařízení</t>
  </si>
  <si>
    <t>Technik plynových zařízení a tepelných soustav</t>
  </si>
  <si>
    <t>Stavební technik mistr</t>
  </si>
  <si>
    <t>36-M-01</t>
  </si>
  <si>
    <t xml:space="preserve"> Technická zařízení budov </t>
  </si>
  <si>
    <t>7a,19</t>
  </si>
  <si>
    <t>Technik technických zařízení budov</t>
  </si>
  <si>
    <t>36-M-02</t>
  </si>
  <si>
    <t xml:space="preserve">Stavebnictví </t>
  </si>
  <si>
    <t>36-M-02/A</t>
  </si>
  <si>
    <t>Pozemní stavby</t>
  </si>
  <si>
    <t>Stavebni technik projektant</t>
  </si>
  <si>
    <t>36-M-02/B</t>
  </si>
  <si>
    <t>Dopravní stavby</t>
  </si>
  <si>
    <t>36-M-02/C</t>
  </si>
  <si>
    <t>Stavby vodního hospodářství</t>
  </si>
  <si>
    <t>36-M-02/D</t>
  </si>
  <si>
    <t>Změny staveb</t>
  </si>
  <si>
    <t>36-M-03</t>
  </si>
  <si>
    <t>Geodézie a katastr nemovitostí</t>
  </si>
  <si>
    <t>Geodet</t>
  </si>
  <si>
    <t>36-M-04</t>
  </si>
  <si>
    <t>Stavební materiály</t>
  </si>
  <si>
    <t>Stavební technik výroby stavebních hmot a výrobků</t>
  </si>
  <si>
    <t>36-57-E/01</t>
  </si>
  <si>
    <t>36-64-E/01</t>
  </si>
  <si>
    <t>36-67-E/01</t>
  </si>
  <si>
    <t>36-67-E/02</t>
  </si>
  <si>
    <t>36-51-E/01</t>
  </si>
  <si>
    <t>Dlaždičské práce</t>
  </si>
  <si>
    <t>36-55-E/01</t>
  </si>
  <si>
    <t>Klempířské práce ve stavebnictví</t>
  </si>
  <si>
    <t>36-59-E/01</t>
  </si>
  <si>
    <t>Podlahářské práce</t>
  </si>
  <si>
    <t>36-62-E/01</t>
  </si>
  <si>
    <t>Sklenářské práce</t>
  </si>
  <si>
    <t>36-69-E/01</t>
  </si>
  <si>
    <t>Pokrývačské práce</t>
  </si>
  <si>
    <t>39-41-H/01</t>
  </si>
  <si>
    <t>Malíř a lakýrník</t>
  </si>
  <si>
    <t>36-64-H/01</t>
  </si>
  <si>
    <t>36-67-H/01</t>
  </si>
  <si>
    <t>36-67-H/02</t>
  </si>
  <si>
    <t>36-52-H/01</t>
  </si>
  <si>
    <t>Instalatér</t>
  </si>
  <si>
    <t>36-52-H/02</t>
  </si>
  <si>
    <t>Mechanik plynových zařízení</t>
  </si>
  <si>
    <t>36-54-H/01</t>
  </si>
  <si>
    <t>36-56-H/01</t>
  </si>
  <si>
    <t>36-59-H/01</t>
  </si>
  <si>
    <t>36-62-H/01</t>
  </si>
  <si>
    <t>36-65-H/01</t>
  </si>
  <si>
    <t>36-66-H/01</t>
  </si>
  <si>
    <t xml:space="preserve">Montér suchých staveb  </t>
  </si>
  <si>
    <t>36-69-H/01</t>
  </si>
  <si>
    <t xml:space="preserve">Pokrývač </t>
  </si>
  <si>
    <t>36-63-H/01</t>
  </si>
  <si>
    <t>Štukatér</t>
  </si>
  <si>
    <t xml:space="preserve">36-58-H/01 </t>
  </si>
  <si>
    <t>Montér vodovodů a kanalizací a obsluha vodárenských zařízení</t>
  </si>
  <si>
    <t>39-41-L/02</t>
  </si>
  <si>
    <t>36-45-L/52</t>
  </si>
  <si>
    <t>36-44-L/51</t>
  </si>
  <si>
    <t>36-45-M/01</t>
  </si>
  <si>
    <t>Stavebnictví</t>
  </si>
  <si>
    <t>36-47-M/01</t>
  </si>
  <si>
    <t>36-46-M/01</t>
  </si>
  <si>
    <t>Geodézie a KM</t>
  </si>
  <si>
    <t>36-43-M/01</t>
  </si>
  <si>
    <t>37 - Doprava a logistika</t>
  </si>
  <si>
    <t>37-E-01</t>
  </si>
  <si>
    <t>Manipulant/manipulantka logistiky</t>
  </si>
  <si>
    <t>37-H-01</t>
  </si>
  <si>
    <t>Operátor/operátorka logistiky</t>
  </si>
  <si>
    <t xml:space="preserve">Manipulační pracovník v logistice 
</t>
  </si>
  <si>
    <t>37-L-01</t>
  </si>
  <si>
    <t>Logistik/logistička</t>
  </si>
  <si>
    <t>Skladník</t>
  </si>
  <si>
    <t>37-H-02</t>
  </si>
  <si>
    <t>Železničář</t>
  </si>
  <si>
    <t>Logistik výroby</t>
  </si>
  <si>
    <t>37-M-01</t>
  </si>
  <si>
    <t>Provoz a organizace dopravy</t>
  </si>
  <si>
    <t>37-51-H/01</t>
  </si>
  <si>
    <t>Manipulant poštovního provozu a přepravy</t>
  </si>
  <si>
    <t>66-53-H/01</t>
  </si>
  <si>
    <t>Operátor skladování</t>
  </si>
  <si>
    <t>přeřazený OV ze skupiny 66 Obchod</t>
  </si>
  <si>
    <t>37-52-H/01</t>
  </si>
  <si>
    <t>37-42-L/51</t>
  </si>
  <si>
    <t xml:space="preserve"> Logistické a finanční služby</t>
  </si>
  <si>
    <t>37-41-M/01</t>
  </si>
  <si>
    <t>37-42-M/01</t>
  </si>
  <si>
    <t>Logistické a finanční služby</t>
  </si>
  <si>
    <t>39 - Speciální a interdisciplinární technické obory</t>
  </si>
  <si>
    <t>39-M-01</t>
  </si>
  <si>
    <t>Požární ochrana</t>
  </si>
  <si>
    <t>Hasič</t>
  </si>
  <si>
    <t>39-08-M/01</t>
  </si>
  <si>
    <t>přeřazený OV do skupiny 36 Stavebnictví, technická zařízení budov,  geodézie a kartografie</t>
  </si>
  <si>
    <t>39-41-L/51</t>
  </si>
  <si>
    <t>41 - Zemědělství a lesnictví</t>
  </si>
  <si>
    <t xml:space="preserve">41-E-01 </t>
  </si>
  <si>
    <t>Zemědělské práce</t>
  </si>
  <si>
    <t>1,4,7a,8a,
10,27</t>
  </si>
  <si>
    <t>41-H-01</t>
  </si>
  <si>
    <t>Zemědělec/zemědělkyně</t>
  </si>
  <si>
    <t>ŘO T</t>
  </si>
  <si>
    <t>Zemědělský dělník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</si>
  <si>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7030A0"/>
        <rFont val="Calibri"/>
        <charset val="134"/>
        <scheme val="minor"/>
      </rPr>
      <t>EQF3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rgb="FF000000"/>
        <rFont val="Calibri"/>
        <charset val="134"/>
        <scheme val="minor"/>
      </rPr>
      <t xml:space="preserve"> </t>
    </r>
  </si>
  <si>
    <t>41-E-02</t>
  </si>
  <si>
    <t>Zahradnické práce</t>
  </si>
  <si>
    <t>4,7a,8a,9a,19</t>
  </si>
  <si>
    <t>41-H-02</t>
  </si>
  <si>
    <t>Zahradník/zahradnice</t>
  </si>
  <si>
    <t>Pomocný zahradník a údržba zeleně</t>
  </si>
  <si>
    <t>41-E-03</t>
  </si>
  <si>
    <t>Opravářské práce</t>
  </si>
  <si>
    <t>4,7a,9b,19,
22</t>
  </si>
  <si>
    <t>41-H-03</t>
  </si>
  <si>
    <t xml:space="preserve">Opravář/opravářka zemědělské a lesnické techniky </t>
  </si>
  <si>
    <t>ŘO T, SvO ZK pro obloukové svařování (obalenou elektrodou nebo tavicí se elektrodou v aktivním plynu)</t>
  </si>
  <si>
    <t>Opravář zemědělských a lesnických strojů a zařízení</t>
  </si>
  <si>
    <t>41-E-04</t>
  </si>
  <si>
    <t>Lesnické práce</t>
  </si>
  <si>
    <t>1,4,5,8a,10,
19,27</t>
  </si>
  <si>
    <t>41-H-04</t>
  </si>
  <si>
    <t>Lesní mechanizátor/
mechanizátorka</t>
  </si>
  <si>
    <t>ŘO T, motorová řetězová pila, křovinořez</t>
  </si>
  <si>
    <t>Lesní dělník</t>
  </si>
  <si>
    <t>1, 4, 7a, 7b,
8a, 8b, 10,
11,19,21,
27</t>
  </si>
  <si>
    <t>41-L-01</t>
  </si>
  <si>
    <t>Farmář/farmářka</t>
  </si>
  <si>
    <r>
      <rPr>
        <sz val="11"/>
        <color rgb="FF000000"/>
        <rFont val="Calibri"/>
        <charset val="134"/>
        <scheme val="minor"/>
      </rPr>
      <t xml:space="preserve">ŘO T, B, C, </t>
    </r>
    <r>
      <rPr>
        <sz val="11"/>
        <color rgb="FF4472C4"/>
        <rFont val="Calibri"/>
        <charset val="134"/>
        <scheme val="minor"/>
      </rPr>
      <t>SvO ZK pro obloukové svařování (obalenou elektrodou nebo tavicí se elektrodou v aktivním plynu),</t>
    </r>
    <r>
      <rPr>
        <b/>
        <sz val="11"/>
        <color rgb="FF4472C4"/>
        <rFont val="Calibri"/>
        <charset val="134"/>
        <scheme val="minor"/>
      </rPr>
      <t xml:space="preserve"> </t>
    </r>
    <r>
      <rPr>
        <sz val="11"/>
        <color rgb="FF000000"/>
        <rFont val="Calibri"/>
        <charset val="134"/>
        <scheme val="minor"/>
      </rPr>
      <t>odborná způsobilost pro nakládání s přípravky na ochranu rostlin prvního stupně</t>
    </r>
  </si>
  <si>
    <t>Pěstitel zemědělských plodin</t>
  </si>
  <si>
    <t>Chovatel hospodářských zvířat</t>
  </si>
  <si>
    <t xml:space="preserve">	1, 4, 7a, 9a,
10,19</t>
  </si>
  <si>
    <t>41-L-02</t>
  </si>
  <si>
    <t>Zahradník krajinář / zahradnice krajinářka</t>
  </si>
  <si>
    <r>
      <rPr>
        <sz val="11"/>
        <color rgb="FF4472C4"/>
        <rFont val="Calibri"/>
        <charset val="134"/>
        <scheme val="minor"/>
      </rPr>
      <t xml:space="preserve">ŘO T, </t>
    </r>
    <r>
      <rPr>
        <sz val="11"/>
        <color rgb="FF000000"/>
        <rFont val="Calibri"/>
        <charset val="134"/>
        <scheme val="minor"/>
      </rPr>
      <t>odborná způsobilost pro nakládání s přípravky na ochranu rostlin prvního stupně</t>
    </r>
  </si>
  <si>
    <t>Pěstitel zahradnických plodin</t>
  </si>
  <si>
    <t>Florista</t>
  </si>
  <si>
    <t>Opravář/opravářka zemědělské a lesnické techniky</t>
  </si>
  <si>
    <t>41-H-03/A</t>
  </si>
  <si>
    <t>Operátor a opravář / operátorka a opravářka zemědělské techniky</t>
  </si>
  <si>
    <t>1,3,5,7a,9b,
19,21,27</t>
  </si>
  <si>
    <t>41-L-03</t>
  </si>
  <si>
    <t>Mechanizátor/
mechanizátorka
v zemědělství a lesnictví</t>
  </si>
  <si>
    <t>ŘO T, B, C, SvO minimálně dvou svářečských oprávnění, a to v rozsahu ZK pro plamenové svařování (kyslíko-acetylenové) nebo v rozsahu ZK pro obloukové svařování (obalenou elektrodou nebo tavicí se elektrodou v aktivním plynu); zaškolení na obsluhu zařízení pro plamenové svařování (ruční pájení plamenem), odborná způsobilost pro nakládání s přípravky na ochranu rostlin prvního stupně</t>
  </si>
  <si>
    <t>41-H-03/B</t>
  </si>
  <si>
    <t>Opravář/opravářka lesnické techniky</t>
  </si>
  <si>
    <t>ŘO T, B, C, SvO minimálně dvou svářečských oprávnění, a to v rozsahu ZK pro plamenové svařování (kyslíko-acetylenové) nebo v rozsahu ZK pro obloukové svařování (obalenou elektrodou nebo tavicí se elektrodou v aktivním plynu); zaškolení na obsluhu zařízení pro plamenové svařování (ruční pájení plamenem)</t>
  </si>
  <si>
    <t>Lesní mechanizátor/ mechanizátorka</t>
  </si>
  <si>
    <t>1, 4, 5, 8a, 9a, 11, 19, 20, 22</t>
  </si>
  <si>
    <t>12 (původně 17)</t>
  </si>
  <si>
    <t>41-L-04</t>
  </si>
  <si>
    <t>Operátor/operátorka těžebně-dopravních strojů</t>
  </si>
  <si>
    <t>Lesní mechanizátor pro pěstební činnost</t>
  </si>
  <si>
    <t>Těžař dříví</t>
  </si>
  <si>
    <t>Lesní mechanizátor pro těžební činnost</t>
  </si>
  <si>
    <t>41-H-05</t>
  </si>
  <si>
    <t>Rybář/rybářka</t>
  </si>
  <si>
    <t xml:space="preserve">	1, 4, 8a, 8b,
19,27</t>
  </si>
  <si>
    <t>41-L-05</t>
  </si>
  <si>
    <t>Technik/technička
 v rybářství</t>
  </si>
  <si>
    <t>ŘO T, B (nyní T, B a případně C), oprávnění pro lov ryb elektřinou a řízení malých vodních plavidel s výkonem do 4 kW, motorová řetězová pila, křovinořez</t>
  </si>
  <si>
    <t>Chovatel ryb nebo vodní drůbeže</t>
  </si>
  <si>
    <t>Líhňař</t>
  </si>
  <si>
    <t>Rybníkář</t>
  </si>
  <si>
    <t>41-H-06</t>
  </si>
  <si>
    <t>Ošetřovatel/ ošetřovatelka zvířat</t>
  </si>
  <si>
    <t>41-H-06/A</t>
  </si>
  <si>
    <t>Jezdec a ošetřovatel / jezdkyně a ošetřovatelka koní</t>
  </si>
  <si>
    <t>1,4,7a,8a,9a,
10,11,19,21,
22</t>
  </si>
  <si>
    <t>41-L-06</t>
  </si>
  <si>
    <t>Chovatel/chovatelka zvířat - trenér
 a chovatel / trenérka
 a chovatelka koní</t>
  </si>
  <si>
    <t>ŘO T, B, BE</t>
  </si>
  <si>
    <t>Chovatel a jezdec koní</t>
  </si>
  <si>
    <t>41-H-06/B</t>
  </si>
  <si>
    <t>Ošetřovatel/ošetřovatelka cizokrajných zvířat</t>
  </si>
  <si>
    <t>7a, 8b</t>
  </si>
  <si>
    <t>Chovatel/chovatelka zvířat - chovatel/chovatelka cizokrajných zvířat</t>
  </si>
  <si>
    <t>Ošetřovatel zvířat</t>
  </si>
  <si>
    <t>41-H-07</t>
  </si>
  <si>
    <t>Včelař/včelařka</t>
  </si>
  <si>
    <t>8a,9a</t>
  </si>
  <si>
    <t>Včelař</t>
  </si>
  <si>
    <t>41-H-08</t>
  </si>
  <si>
    <t>Podkovář/podkovářka</t>
  </si>
  <si>
    <t>1,4,7a,8b,
19,27</t>
  </si>
  <si>
    <t>Europodkovář</t>
  </si>
  <si>
    <t>Podkovář a paznehtář</t>
  </si>
  <si>
    <t>ŘO T, B, C, SvO ZK pro obloukové svařování (obalenou elektrodou nebo tavicí se elektrodou v aktivním plynu), odborná způsobilost pro nakládání s přípravky na ochranu rostlin druhého stupně</t>
  </si>
  <si>
    <t>Zemědělský technik</t>
  </si>
  <si>
    <t>Chovatel zvířat</t>
  </si>
  <si>
    <t>4,9a,10,19,27</t>
  </si>
  <si>
    <t>ŘO T, odborná způsobilost pro nakládání s přípravky na ochranu rostlin druhého stupně</t>
  </si>
  <si>
    <t>Krajinář - sadovník</t>
  </si>
  <si>
    <t>Technik realizace a údržby zeleně</t>
  </si>
  <si>
    <t>Technik arborista</t>
  </si>
  <si>
    <t>Mechanizátor/ mechanizátorka v zemědělství a lesnictví</t>
  </si>
  <si>
    <t>4,9b,27</t>
  </si>
  <si>
    <t>Zemědělský mechanizátor</t>
  </si>
  <si>
    <t>Oborník</t>
  </si>
  <si>
    <t>Odborný lesní hospodář</t>
  </si>
  <si>
    <t>Technik/technička v rybářství</t>
  </si>
  <si>
    <t>1,4,8a,19,27</t>
  </si>
  <si>
    <t>ŘO T, B</t>
  </si>
  <si>
    <t>Rybářský hospodář</t>
  </si>
  <si>
    <t>Rybářský technik</t>
  </si>
  <si>
    <t>Chovatel/chovatelka zvířat</t>
  </si>
  <si>
    <t>41-L-06/A</t>
  </si>
  <si>
    <t>Trenér a chovatel / trenérka a chovatelka koní</t>
  </si>
  <si>
    <t>l,4,7a,8b,11,19</t>
  </si>
  <si>
    <t>Hodnotitel koní</t>
  </si>
  <si>
    <t>Zootechnik</t>
  </si>
  <si>
    <t>41-L-06/B</t>
  </si>
  <si>
    <t>Chovatel/chovatelka cizokrajných zvířat</t>
  </si>
  <si>
    <t>41-M-01</t>
  </si>
  <si>
    <t>Agropodnikání</t>
  </si>
  <si>
    <t>41-M-01/A</t>
  </si>
  <si>
    <t>Smart zemědělství</t>
  </si>
  <si>
    <t>1, 4, 9a, 10, 27</t>
  </si>
  <si>
    <t>ŘO T, B odborná způsobilost pro nakládání s přípravky na ochranu rostlin druhého stupně</t>
  </si>
  <si>
    <t>Technik agronom</t>
  </si>
  <si>
    <t>41-M-01/B</t>
  </si>
  <si>
    <t>Rostlinolékařství</t>
  </si>
  <si>
    <t>ŘO T, B, odborná způsobilost pro nakládání s přípravky na ochranu rostlin druhého stupně, osoba odborně způsobilá dle zákona č. 326/2004 Sb., o rostlinolékařské péči</t>
  </si>
  <si>
    <t>Rostlinolékařský technik</t>
  </si>
  <si>
    <t>41-M-02</t>
  </si>
  <si>
    <t>Zahradnictví</t>
  </si>
  <si>
    <t>ŘO T (nyní T nebo B), odborná způsobilost pro nakládání s přípravky na ochranu rostlin druhého stupně</t>
  </si>
  <si>
    <t>Zahradnický technik</t>
  </si>
  <si>
    <t>41-M-03</t>
  </si>
  <si>
    <t>Mechanizace a služby</t>
  </si>
  <si>
    <t xml:space="preserve">	4, 9b, 27</t>
  </si>
  <si>
    <t>ŘO T, B, C, SvO jedno svářečské oprávnění v rozsahu ZK pro plamenové svařování (kyslíko-acetylenové) nebo ZK pro obloukové svařování (obalenou elektrodou nebo tavicí se elektrodou v aktivním plynu), odborná způsobilost pro nakládání s přípravky na ochranu rostlin druhého stupně</t>
  </si>
  <si>
    <t>41-M-04</t>
  </si>
  <si>
    <t>Lesnictví a myslivost</t>
  </si>
  <si>
    <t>9a, 10, 27</t>
  </si>
  <si>
    <t>ŘO B, motorová řetězová pila, křovinořez, odborná připravenost ke složení zkoušky pro vydání zbrojního průkazu skupiny C</t>
  </si>
  <si>
    <t>Lesní technik</t>
  </si>
  <si>
    <t>Myslivecký hospodář</t>
  </si>
  <si>
    <t>41-M-05</t>
  </si>
  <si>
    <t>Rybářství</t>
  </si>
  <si>
    <t>41-M-05/A</t>
  </si>
  <si>
    <t>Chov ryb</t>
  </si>
  <si>
    <t>1, 4, 8a, 8b, 19,27</t>
  </si>
  <si>
    <t>ŘO T, B, oprávnění pro lov ryb elektřinou a řízení malých vodních plavidel s výkonem do 4 kW</t>
  </si>
  <si>
    <t>41-M-05/B</t>
  </si>
  <si>
    <t>Vodní stavby v rybářství</t>
  </si>
  <si>
    <t>Vodohospodářský technik hrázný jezný</t>
  </si>
  <si>
    <t>Vodohospodářský technik říčního dozoru</t>
  </si>
  <si>
    <t>Vodohospodářský technik správy povodí</t>
  </si>
  <si>
    <t>41-M-06</t>
  </si>
  <si>
    <t>Vinohradnictví</t>
  </si>
  <si>
    <t>4, 9a, 10, 19, 27</t>
  </si>
  <si>
    <t>Technik vinohradník a vinař</t>
  </si>
  <si>
    <t>41-E-01</t>
  </si>
  <si>
    <t>41-51-E/01</t>
  </si>
  <si>
    <t>41-52-E/01</t>
  </si>
  <si>
    <t>41-52-E/02</t>
  </si>
  <si>
    <t>Zahradnická výroba</t>
  </si>
  <si>
    <t>41-55-E/01</t>
  </si>
  <si>
    <t>41-56-E/01</t>
  </si>
  <si>
    <t>41-51-H/01</t>
  </si>
  <si>
    <t>Zemědělec-farmář</t>
  </si>
  <si>
    <t>41-52-H/01</t>
  </si>
  <si>
    <t>Zahradník</t>
  </si>
  <si>
    <t>41-55-H/01</t>
  </si>
  <si>
    <t>Opravář zemědělských strojů</t>
  </si>
  <si>
    <t>41-56-H/02</t>
  </si>
  <si>
    <t>Opravář lesnických strojů</t>
  </si>
  <si>
    <t>41-56-H/01</t>
  </si>
  <si>
    <t>Lesní mechanizátor</t>
  </si>
  <si>
    <t>41-53-H/01</t>
  </si>
  <si>
    <t>Rybář</t>
  </si>
  <si>
    <t>41-53-H/02</t>
  </si>
  <si>
    <t>Jezdec a chovatel koní</t>
  </si>
  <si>
    <t>41-51-H/02</t>
  </si>
  <si>
    <t>41-54-H/01</t>
  </si>
  <si>
    <t>Podkovář a zemědělský kovář</t>
  </si>
  <si>
    <t>Zpracovatel/zpracovatelka dřeva</t>
  </si>
  <si>
    <t>Zpracovatel dřeva</t>
  </si>
  <si>
    <t>přeřazený OV do skupiny 33 Zpracování dřeva a nábytkářství</t>
  </si>
  <si>
    <t>41-44-L/51</t>
  </si>
  <si>
    <t>41-45-L/51</t>
  </si>
  <si>
    <t>Mechanizace zemědělství
 a lesního hospodářství</t>
  </si>
  <si>
    <t>41-43-L/51</t>
  </si>
  <si>
    <t>41-43-L/52</t>
  </si>
  <si>
    <t>Trenérství dostihových a sportovních koní</t>
  </si>
  <si>
    <t>41-43-L/01</t>
  </si>
  <si>
    <t>Chovatel cizokrajných zvířat</t>
  </si>
  <si>
    <t>41-41-M/01</t>
  </si>
  <si>
    <t>41-43-M/02</t>
  </si>
  <si>
    <t>Chovatelství</t>
  </si>
  <si>
    <t>41-04-M/01</t>
  </si>
  <si>
    <t>41-44-M/01</t>
  </si>
  <si>
    <t>41-45-M/01</t>
  </si>
  <si>
    <t>41-46-M/01</t>
  </si>
  <si>
    <t>Lesnictví</t>
  </si>
  <si>
    <t>41-43-M/01</t>
  </si>
  <si>
    <t>41-42-M/01</t>
  </si>
  <si>
    <t>43 - Veterinářství a veterinární prevence</t>
  </si>
  <si>
    <t>43-M-01</t>
  </si>
  <si>
    <t>Veterinářství</t>
  </si>
  <si>
    <t> 4, 7b, 8b, 9a, 11,16,27</t>
  </si>
  <si>
    <t>ŘO B</t>
  </si>
  <si>
    <t>Veterinární technik</t>
  </si>
  <si>
    <t>43-41-M/01</t>
  </si>
  <si>
    <t xml:space="preserve">Počty oborů vzdělání ve skupině oborů vzdělání </t>
  </si>
  <si>
    <t>Příklady z povolání z NSP (z důvodu zdravotní způsobilosti), odkaz</t>
  </si>
  <si>
    <t>53 - Zdravotnictví</t>
  </si>
  <si>
    <t>53-H-01</t>
  </si>
  <si>
    <t>Zubní instrumentářka</t>
  </si>
  <si>
    <t>3, 7a, 8a, 9a, 16, 22, 23, 27</t>
  </si>
  <si>
    <t>Zubni instrumentařka</t>
  </si>
  <si>
    <t>53-H-02</t>
  </si>
  <si>
    <t>Ošetřovatel</t>
  </si>
  <si>
    <t>1, 4, 7a, 8a, 9a, 11, 16 21, 23</t>
  </si>
  <si>
    <t>53-M-01</t>
  </si>
  <si>
    <t>Praktická sestra</t>
  </si>
  <si>
    <t>povolání v NSP neuvedeno</t>
  </si>
  <si>
    <t>53-M-02</t>
  </si>
  <si>
    <t>Masér ve zdravotnictví</t>
  </si>
  <si>
    <r>
      <rPr>
        <i/>
        <sz val="11"/>
        <color rgb="FF00B0F0"/>
        <rFont val="Calibri"/>
        <charset val="134"/>
        <scheme val="minor"/>
      </rPr>
      <t>1</t>
    </r>
    <r>
      <rPr>
        <i/>
        <sz val="11"/>
        <color rgb="FF000000"/>
        <rFont val="Calibri"/>
        <charset val="134"/>
        <scheme val="minor"/>
      </rPr>
      <t>, 7a, 8a, 9a, 16, 23, 26</t>
    </r>
  </si>
  <si>
    <t xml:space="preserve">Masér ve zdravotnictvi </t>
  </si>
  <si>
    <t>53-M-03</t>
  </si>
  <si>
    <t>Asistent zubního technika</t>
  </si>
  <si>
    <t>4, 5, 7a, 8a, 9a, 16, 19, 22, 23</t>
  </si>
  <si>
    <t>Asistent zubniho technika</t>
  </si>
  <si>
    <t>53-M-04</t>
  </si>
  <si>
    <t>Nutriční asistent</t>
  </si>
  <si>
    <t>9a, 23, 26, 27</t>
  </si>
  <si>
    <t>Nutrični asistent</t>
  </si>
  <si>
    <t>53-M-05</t>
  </si>
  <si>
    <t>Laboratorní asistent</t>
  </si>
  <si>
    <t>9a, 10, 22, 23, 27</t>
  </si>
  <si>
    <t>Laboratorni asistent</t>
  </si>
  <si>
    <t>53-M-06</t>
  </si>
  <si>
    <t>Ortoticko-protetický technik</t>
  </si>
  <si>
    <t>9a, 27</t>
  </si>
  <si>
    <t>Ortoticko protetický technik</t>
  </si>
  <si>
    <t>53-41-J/01</t>
  </si>
  <si>
    <t>53-41-H/01</t>
  </si>
  <si>
    <t>53-41-M/03</t>
  </si>
  <si>
    <t>53-41-M/04</t>
  </si>
  <si>
    <t>53-44-M/03</t>
  </si>
  <si>
    <t>53-41-M/02</t>
  </si>
  <si>
    <t>53-43-M/01</t>
  </si>
  <si>
    <t>53-44-M/01</t>
  </si>
  <si>
    <t>název propojitelných oborů vzdělávání  - zaměření</t>
  </si>
  <si>
    <t>63 Ekonomika a podnikání</t>
  </si>
  <si>
    <r>
      <rPr>
        <sz val="11"/>
        <color rgb="FFBFBFBF"/>
        <rFont val="Calibri"/>
        <charset val="134"/>
        <scheme val="minor"/>
      </rPr>
      <t>nástavbové studium</t>
    </r>
    <r>
      <rPr>
        <b/>
        <sz val="11"/>
        <color rgb="FFBFBFBF"/>
        <rFont val="Calibri"/>
        <charset val="134"/>
        <scheme val="minor"/>
      </rPr>
      <t>/</t>
    </r>
    <r>
      <rPr>
        <b/>
        <sz val="11"/>
        <color rgb="FF548235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354</t>
    </r>
  </si>
  <si>
    <t>63-L-51</t>
  </si>
  <si>
    <t>Podnikání</t>
  </si>
  <si>
    <t>nástavba otevřená pro absolventy všech oborů H</t>
  </si>
  <si>
    <t>Účetní</t>
  </si>
  <si>
    <t>63-M-01</t>
  </si>
  <si>
    <t>63-M-02</t>
  </si>
  <si>
    <t>Obchodní akademie</t>
  </si>
  <si>
    <t>64-41-L/51</t>
  </si>
  <si>
    <t>přeřazený OV ze skupiny 64 Podnikání v oborech, odvětví</t>
  </si>
  <si>
    <t>63-51-J/01</t>
  </si>
  <si>
    <t>Obchodní škola</t>
  </si>
  <si>
    <t>vyřazený  OV</t>
  </si>
  <si>
    <t>63-41-M/01</t>
  </si>
  <si>
    <t>63-41-M/02</t>
  </si>
  <si>
    <t xml:space="preserve">název propojitelných oborů vzdělávání </t>
  </si>
  <si>
    <t>64 Podnikání v oborech, odvětví</t>
  </si>
  <si>
    <t>přeřazený OV do skupiny 63 Ekonomika a podnikání</t>
  </si>
  <si>
    <t>65 Gastronomie, cestovní ruch a hotelnictví</t>
  </si>
  <si>
    <t>65-E-01</t>
  </si>
  <si>
    <t>Práce v gastronomii a ubytovacích zařízeních</t>
  </si>
  <si>
    <t>7c,8a,9a,19, 26</t>
  </si>
  <si>
    <t>65-H-01/A</t>
  </si>
  <si>
    <t>Gastronom/gastronomka</t>
  </si>
  <si>
    <t>Pomocný pracovník v pohostinství a ubytovacích zařízeních</t>
  </si>
  <si>
    <t>65-H-01</t>
  </si>
  <si>
    <t>Kuchař/kuchařka</t>
  </si>
  <si>
    <t>1, 4, 9a, 19, 26</t>
  </si>
  <si>
    <t>65-L-01</t>
  </si>
  <si>
    <t>Manažer/manažerka v gastronomickém provozu</t>
  </si>
  <si>
    <t>65-H-01/B</t>
  </si>
  <si>
    <t>Gastronomický servis</t>
  </si>
  <si>
    <t>Číšník</t>
  </si>
  <si>
    <t>Provozní</t>
  </si>
  <si>
    <t>65-M-01</t>
  </si>
  <si>
    <t>Cestovní ruch a hotelnictví</t>
  </si>
  <si>
    <t>65-M-01/A</t>
  </si>
  <si>
    <t>Cestovní ruch</t>
  </si>
  <si>
    <t>Pracovník cestovní kanceláře, agentury</t>
  </si>
  <si>
    <t>65-M-01/B</t>
  </si>
  <si>
    <t>Hotelnictví</t>
  </si>
  <si>
    <t>Recepční</t>
  </si>
  <si>
    <t>Vyřazený/přeřazený
obor vzdělání</t>
  </si>
  <si>
    <t>65-51-E/01</t>
  </si>
  <si>
    <t>Stravovací a ubytovací služby</t>
  </si>
  <si>
    <t>65-51-E/02</t>
  </si>
  <si>
    <t>Práce ve stravování</t>
  </si>
  <si>
    <t>65-51-H/01</t>
  </si>
  <si>
    <t>Kuchař-číšník</t>
  </si>
  <si>
    <t>65-41-L/01</t>
  </si>
  <si>
    <t>Gastronomie</t>
  </si>
  <si>
    <t xml:space="preserve">65-41-L/51 </t>
  </si>
  <si>
    <t>65-42-M/01</t>
  </si>
  <si>
    <t>65-42-M/02</t>
  </si>
  <si>
    <t>66 Obchod</t>
  </si>
  <si>
    <t xml:space="preserve">66-E-01 </t>
  </si>
  <si>
    <t>Prodavačské práce</t>
  </si>
  <si>
    <t>1,4,7a,9a,19,22,26</t>
  </si>
  <si>
    <t xml:space="preserve">66-H-01 </t>
  </si>
  <si>
    <t>Specialista/specialistka obchodu</t>
  </si>
  <si>
    <t>Pomocný pracovník v obchodě</t>
  </si>
  <si>
    <t>66-H-01</t>
  </si>
  <si>
    <t>1,4,26</t>
  </si>
  <si>
    <t xml:space="preserve">66-L-01 </t>
  </si>
  <si>
    <t>Manažer/manažerka obchodu</t>
  </si>
  <si>
    <t>Prodavač</t>
  </si>
  <si>
    <r>
      <rPr>
        <sz val="11"/>
        <color rgb="FFBFBFBF"/>
        <rFont val="Calibri"/>
        <charset val="134"/>
        <scheme val="minor"/>
      </rPr>
      <t>střední/</t>
    </r>
    <r>
      <rPr>
        <b/>
        <sz val="11"/>
        <color rgb="FF0085B4"/>
        <rFont val="Calibri"/>
        <charset val="134"/>
        <scheme val="minor"/>
      </rPr>
      <t>EQF3</t>
    </r>
    <r>
      <rPr>
        <sz val="11"/>
        <color rgb="FF000000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  <r>
      <rPr>
        <sz val="11"/>
        <color rgb="FF000000"/>
        <rFont val="Calibri"/>
        <charset val="134"/>
        <scheme val="minor"/>
      </rPr>
      <t xml:space="preserve"> </t>
    </r>
  </si>
  <si>
    <t>66-H-02</t>
  </si>
  <si>
    <t xml:space="preserve">Aranžér a tvůrce / aranžérka a tvůrkyně propagačních prostředků </t>
  </si>
  <si>
    <t>4,22</t>
  </si>
  <si>
    <t>66-L-02</t>
  </si>
  <si>
    <t xml:space="preserve">Manažer/manažerka marketingu a propagace </t>
  </si>
  <si>
    <t>Aranžér</t>
  </si>
  <si>
    <t>66-L-01</t>
  </si>
  <si>
    <t>Manažer/manažer obchodu</t>
  </si>
  <si>
    <t>1</t>
  </si>
  <si>
    <t>Manažer prodeje</t>
  </si>
  <si>
    <t>zdravotní způsobilost neuvedena</t>
  </si>
  <si>
    <t>Manažer/manažerka marketingu a propagace</t>
  </si>
  <si>
    <t>66-E-01</t>
  </si>
  <si>
    <t xml:space="preserve">66-51-E/01 </t>
  </si>
  <si>
    <t xml:space="preserve">Prodavačské práce </t>
  </si>
  <si>
    <t xml:space="preserve">66-51-H/01 </t>
  </si>
  <si>
    <t xml:space="preserve">66-52-H/01 </t>
  </si>
  <si>
    <t xml:space="preserve">66-53-H/01 </t>
  </si>
  <si>
    <t>přeřazený OV do skupiny 37 Doprava a logistika</t>
  </si>
  <si>
    <t xml:space="preserve">66-41-L/01 </t>
  </si>
  <si>
    <t>Obchodník</t>
  </si>
  <si>
    <t xml:space="preserve">66-42-L/51 </t>
  </si>
  <si>
    <t>Propagace</t>
  </si>
  <si>
    <t xml:space="preserve">66-41-L/51 </t>
  </si>
  <si>
    <t>72-M-02</t>
  </si>
  <si>
    <t>Knihkupecké a nakladatelské činnosti</t>
  </si>
  <si>
    <t>66-43-M/01</t>
  </si>
  <si>
    <t>přeřazený OV do skupiny 72 Publicistika a informační služby</t>
  </si>
  <si>
    <t>68 Právo, právní a veřejnosprávní činnost</t>
  </si>
  <si>
    <t>68-L-51</t>
  </si>
  <si>
    <t>Bezpečnostní služby</t>
  </si>
  <si>
    <t>Policista - vrchní asistent</t>
  </si>
  <si>
    <t>68-M-01</t>
  </si>
  <si>
    <t>Veřejnosprávní činnost</t>
  </si>
  <si>
    <t>Pověřenec pro ochranu osobních údajů</t>
  </si>
  <si>
    <t>68-M-02</t>
  </si>
  <si>
    <t>Bezpečnostně právní činnost</t>
  </si>
  <si>
    <t>Policista - vrchní inspektor</t>
  </si>
  <si>
    <t>68-42-L/51</t>
  </si>
  <si>
    <t>68-42-M/01</t>
  </si>
  <si>
    <t>68-43-M/01</t>
  </si>
  <si>
    <t>69 Osobní a provozní služby</t>
  </si>
  <si>
    <t xml:space="preserve">69-E-01 </t>
  </si>
  <si>
    <t xml:space="preserve">Provozní služby </t>
  </si>
  <si>
    <t>4, 9a, 19</t>
  </si>
  <si>
    <t>Úklidový pracovník vnitřních prostor</t>
  </si>
  <si>
    <r>
      <rPr>
        <sz val="11"/>
        <color theme="0" tint="-0.249977111117893"/>
        <rFont val="Calibri"/>
        <charset val="134"/>
        <scheme val="minor"/>
      </rPr>
      <t>střední s výučním listem</t>
    </r>
    <r>
      <rPr>
        <sz val="11"/>
        <color theme="1"/>
        <rFont val="Calibri"/>
        <charset val="134"/>
        <scheme val="minor"/>
      </rPr>
      <t>/</t>
    </r>
    <r>
      <rPr>
        <b/>
        <sz val="11"/>
        <color rgb="FF0085B4"/>
        <rFont val="Calibri"/>
        <charset val="134"/>
        <scheme val="minor"/>
      </rPr>
      <t>EQF 3</t>
    </r>
    <r>
      <rPr>
        <sz val="11"/>
        <color theme="1"/>
        <rFont val="Calibri"/>
        <charset val="134"/>
        <scheme val="minor"/>
      </rPr>
      <t>/</t>
    </r>
    <r>
      <rPr>
        <b/>
        <sz val="11"/>
        <color rgb="FFC00000"/>
        <rFont val="Calibri"/>
        <charset val="134"/>
        <scheme val="minor"/>
      </rPr>
      <t>353</t>
    </r>
  </si>
  <si>
    <t>69-H-01</t>
  </si>
  <si>
    <t>Kadeřník/kadeřnice</t>
  </si>
  <si>
    <t>2, 4, 7a, 9a, 22, 26</t>
  </si>
  <si>
    <t>69-L-01</t>
  </si>
  <si>
    <t>Vlasový kosmetik / vlasová kosmetička</t>
  </si>
  <si>
    <t>Kadeřník</t>
  </si>
  <si>
    <t>69-H-02</t>
  </si>
  <si>
    <t>Masér/masérka rekondiční a sportovní</t>
  </si>
  <si>
    <r>
      <rPr>
        <i/>
        <sz val="11"/>
        <color rgb="FF00B0F0"/>
        <rFont val="Calibri"/>
        <charset val="134"/>
        <scheme val="minor"/>
      </rPr>
      <t>1</t>
    </r>
    <r>
      <rPr>
        <i/>
        <sz val="11"/>
        <color rgb="FF000000"/>
        <rFont val="Calibri"/>
        <charset val="134"/>
        <scheme val="minor"/>
      </rPr>
      <t>, 7a, 9a, 23, 26</t>
    </r>
  </si>
  <si>
    <t>69-L-02</t>
  </si>
  <si>
    <t>Masér/masérka sportovní  a rekondiční</t>
  </si>
  <si>
    <t>Masér</t>
  </si>
  <si>
    <t>69-H-03</t>
  </si>
  <si>
    <t>Kosmetik/kosmetička</t>
  </si>
  <si>
    <t>69-L-03</t>
  </si>
  <si>
    <t>Kosmetik a vizážista / kosmetička a vizážistka</t>
  </si>
  <si>
    <t>Kosmetik</t>
  </si>
  <si>
    <t>2,4,7a,9a,22,26</t>
  </si>
  <si>
    <t>Masér/masérka sportovní a rekondiční</t>
  </si>
  <si>
    <t>1, 4, 7a, 9a, 22, 26</t>
  </si>
  <si>
    <t>69-M-01</t>
  </si>
  <si>
    <t>Oční optika</t>
  </si>
  <si>
    <t>3, 23</t>
  </si>
  <si>
    <t>Oční optik</t>
  </si>
  <si>
    <t>69-E-01</t>
  </si>
  <si>
    <t>69-54-E/01</t>
  </si>
  <si>
    <t>Provozní služby</t>
  </si>
  <si>
    <t>69-51-H/01</t>
  </si>
  <si>
    <t>69-53-H/01</t>
  </si>
  <si>
    <t>Rekondiční a sportovní masér</t>
  </si>
  <si>
    <t>nově na H úrovni</t>
  </si>
  <si>
    <t>69-41-L/52</t>
  </si>
  <si>
    <t xml:space="preserve"> Vlasová kosmetika</t>
  </si>
  <si>
    <t>69-41-L/02</t>
  </si>
  <si>
    <t>Masér sportovní  a rekondiční</t>
  </si>
  <si>
    <t>69-41-L/51</t>
  </si>
  <si>
    <t>69-41-L/01</t>
  </si>
  <si>
    <t>Kosmetické služby</t>
  </si>
  <si>
    <t>69-42-M/01</t>
  </si>
  <si>
    <t>72 Publicistika a informační služby</t>
  </si>
  <si>
    <t>72-M-01</t>
  </si>
  <si>
    <t>Informační služby</t>
  </si>
  <si>
    <t>8a</t>
  </si>
  <si>
    <t>Knihovník</t>
  </si>
  <si>
    <t>Knihkupec</t>
  </si>
  <si>
    <t>72-41-M/01</t>
  </si>
  <si>
    <t>Příklady povolání z NSP  (z důvodu zdravotní způsobilosti), odkaz</t>
  </si>
  <si>
    <t>75 Pedagogika, učitelství a sociální péče</t>
  </si>
  <si>
    <t xml:space="preserve">75-E-01 </t>
  </si>
  <si>
    <t>Pečovatelské služby</t>
  </si>
  <si>
    <t>1, 9a, 23</t>
  </si>
  <si>
    <t>75-H-01</t>
  </si>
  <si>
    <t>Pečovatel/pečovatelka</t>
  </si>
  <si>
    <t>75-L-51</t>
  </si>
  <si>
    <t xml:space="preserve">Sociální činnost </t>
  </si>
  <si>
    <t>Koordinační pracovník v sociální oblasti</t>
  </si>
  <si>
    <t>75-M-01</t>
  </si>
  <si>
    <t>Předškolní a mimoškolní pedagogika</t>
  </si>
  <si>
    <r>
      <rPr>
        <i/>
        <sz val="11"/>
        <color rgb="FF00B0F0"/>
        <rFont val="Calibri"/>
        <charset val="134"/>
        <scheme val="minor"/>
      </rPr>
      <t>19</t>
    </r>
    <r>
      <rPr>
        <i/>
        <sz val="11"/>
        <color rgb="FF000000"/>
        <rFont val="Calibri"/>
        <charset val="134"/>
        <scheme val="minor"/>
      </rPr>
      <t>, 16, 23</t>
    </r>
  </si>
  <si>
    <t>Vedoucí volnočasových aktivit dětí a mládeže</t>
  </si>
  <si>
    <t>75-M-02</t>
  </si>
  <si>
    <t>Sociální činnost</t>
  </si>
  <si>
    <t>75-41-E/01</t>
  </si>
  <si>
    <t>75-41-J/01</t>
  </si>
  <si>
    <t>75-31-J/01</t>
  </si>
  <si>
    <t>Pedagogika pro asistenty ve školství</t>
  </si>
  <si>
    <t>75-31-M/01</t>
  </si>
  <si>
    <t>75-31-M/02</t>
  </si>
  <si>
    <t>75-41-M/01</t>
  </si>
  <si>
    <t>75-41-L/51</t>
  </si>
  <si>
    <t>78 Obecně odborná příprava (lyceum)</t>
  </si>
  <si>
    <r>
      <rPr>
        <sz val="11"/>
        <color rgb="FFBFBFBF"/>
        <rFont val="Calibri"/>
        <charset val="134"/>
        <scheme val="minor"/>
      </rPr>
      <t>střední se závěrečnou zkouškou</t>
    </r>
    <r>
      <rPr>
        <b/>
        <sz val="11"/>
        <color rgb="FFBFBFBF"/>
        <rFont val="Calibri"/>
        <charset val="134"/>
        <scheme val="minor"/>
      </rPr>
      <t>/</t>
    </r>
    <r>
      <rPr>
        <b/>
        <sz val="11"/>
        <color rgb="FF548235"/>
        <rFont val="Calibri"/>
        <charset val="134"/>
        <scheme val="minor"/>
      </rPr>
      <t>EQF 2/</t>
    </r>
    <r>
      <rPr>
        <b/>
        <sz val="11"/>
        <color rgb="FFC00000"/>
        <rFont val="Calibri"/>
        <charset val="134"/>
        <scheme val="minor"/>
      </rPr>
      <t>353</t>
    </r>
  </si>
  <si>
    <t>78-C/01</t>
  </si>
  <si>
    <t>Praktická škola jednoletá</t>
  </si>
  <si>
    <t>78-C/02</t>
  </si>
  <si>
    <t>Praktická škola dvouletá</t>
  </si>
  <si>
    <r>
      <rPr>
        <sz val="11"/>
        <color rgb="FFBFBFBF"/>
        <rFont val="Calibri"/>
        <charset val="134"/>
        <scheme val="minor"/>
      </rPr>
      <t>střední s maturitní zkouškou</t>
    </r>
    <r>
      <rPr>
        <b/>
        <sz val="11"/>
        <color rgb="FFBFBFBF"/>
        <rFont val="Calibri"/>
        <charset val="134"/>
        <scheme val="minor"/>
      </rPr>
      <t>/</t>
    </r>
    <r>
      <rPr>
        <b/>
        <sz val="11"/>
        <color rgb="FF548235"/>
        <rFont val="Calibri"/>
        <charset val="134"/>
        <scheme val="minor"/>
      </rPr>
      <t>EQF 4/</t>
    </r>
    <r>
      <rPr>
        <b/>
        <sz val="11"/>
        <color rgb="FFC00000"/>
        <rFont val="Calibri"/>
        <charset val="134"/>
        <scheme val="minor"/>
      </rPr>
      <t>344</t>
    </r>
  </si>
  <si>
    <t>78-M/01</t>
  </si>
  <si>
    <t>Technické lyceum</t>
  </si>
  <si>
    <t>78-M/02</t>
  </si>
  <si>
    <t>Ekonomické lyceum</t>
  </si>
  <si>
    <t>78-M/03</t>
  </si>
  <si>
    <t>Pedagogické lyceum</t>
  </si>
  <si>
    <t>78-M/04</t>
  </si>
  <si>
    <t>Zdravotnické lyceum</t>
  </si>
  <si>
    <t>78-M/05</t>
  </si>
  <si>
    <t>Přírodovědné lyceum</t>
  </si>
  <si>
    <t>78-M/06</t>
  </si>
  <si>
    <t>Kombinované lyceum</t>
  </si>
  <si>
    <t>78-M/07</t>
  </si>
  <si>
    <t>Vojenské lyceum</t>
  </si>
  <si>
    <t>Rotný ozbrojených sil ČR</t>
  </si>
  <si>
    <t>78-M/08</t>
  </si>
  <si>
    <t>Lyceum</t>
  </si>
  <si>
    <t>78-62-C/01</t>
  </si>
  <si>
    <t>78-62-C/02</t>
  </si>
  <si>
    <t>78-M-01</t>
  </si>
  <si>
    <t>78-42-M/01</t>
  </si>
  <si>
    <t>78-M-02</t>
  </si>
  <si>
    <t>78-42-M/02</t>
  </si>
  <si>
    <t>78-M-03</t>
  </si>
  <si>
    <t>78-42-M/03</t>
  </si>
  <si>
    <t>78-M-04</t>
  </si>
  <si>
    <t>78-42-M/04</t>
  </si>
  <si>
    <t>78-M-05</t>
  </si>
  <si>
    <t>78-42-M/05</t>
  </si>
  <si>
    <t>78-M-06</t>
  </si>
  <si>
    <t>78-42-M/06</t>
  </si>
  <si>
    <t>78-M-07</t>
  </si>
  <si>
    <t>78-42-M/07</t>
  </si>
  <si>
    <t>78-M-08</t>
  </si>
  <si>
    <t>79 Obecná příprava</t>
  </si>
  <si>
    <t>79-K/41</t>
  </si>
  <si>
    <t>Gymnázium</t>
  </si>
  <si>
    <t>79-K/61</t>
  </si>
  <si>
    <t>79-K/81</t>
  </si>
  <si>
    <t>79-K/42</t>
  </si>
  <si>
    <t>Gymnázium se sportovní přípravou</t>
  </si>
  <si>
    <t>79-K/62</t>
  </si>
  <si>
    <t>79-K/82</t>
  </si>
  <si>
    <t>79-K/63</t>
  </si>
  <si>
    <t>Dvojjazyčné gymnázium</t>
  </si>
  <si>
    <t>79-41-K/41</t>
  </si>
  <si>
    <t>79-41-K/61</t>
  </si>
  <si>
    <t>79-41-K/81</t>
  </si>
  <si>
    <t>79-42-K/41</t>
  </si>
  <si>
    <t>79-42-K/61</t>
  </si>
  <si>
    <t>79-42-K/81</t>
  </si>
  <si>
    <t>79-43-K/61</t>
  </si>
  <si>
    <t>82.1 Umění - umělecká řemesla</t>
  </si>
  <si>
    <t>82-H-01</t>
  </si>
  <si>
    <t>Umělecká řemesla</t>
  </si>
  <si>
    <t>82-H-01/A</t>
  </si>
  <si>
    <t>Umělecký sklenář / umělecká sklenářka</t>
  </si>
  <si>
    <t>82-L-51</t>
  </si>
  <si>
    <t>Uměleckořemeslná tvorba</t>
  </si>
  <si>
    <t>Umělecký sklenář</t>
  </si>
  <si>
    <t>82-H-01/B</t>
  </si>
  <si>
    <t>Umělecký sklář / umělecká sklářka</t>
  </si>
  <si>
    <t>Umělecký sklář</t>
  </si>
  <si>
    <t>82-H-01/C</t>
  </si>
  <si>
    <t>Umělecký keramik / umělecká keramička</t>
  </si>
  <si>
    <t>3,7a, 9a, 19</t>
  </si>
  <si>
    <t>Umělecký keramik</t>
  </si>
  <si>
    <t>82-H-01/D</t>
  </si>
  <si>
    <t>Umělecký truhlář a řezbář / umělecká truhlářka a řezbářka</t>
  </si>
  <si>
    <t>3, 5, 8a, 9a,
19,20</t>
  </si>
  <si>
    <t>osvědčení o odborné způsobilosti pro práci s motorovou pilou</t>
  </si>
  <si>
    <t>Umělecký truhlář</t>
  </si>
  <si>
    <t>82-H-01/E</t>
  </si>
  <si>
    <t>Umělecký kovář a zámečník / umělecká kovářka a zámečnice</t>
  </si>
  <si>
    <t>3,5,7a,8a,9a,
22</t>
  </si>
  <si>
    <t>svářečský průkaz</t>
  </si>
  <si>
    <t>Umělecký kovář</t>
  </si>
  <si>
    <t>82-H-01/F</t>
  </si>
  <si>
    <t>Umělecký pasíř / umělecká pasířka</t>
  </si>
  <si>
    <t>Umělecký pasíř</t>
  </si>
  <si>
    <t>82-H-01/G</t>
  </si>
  <si>
    <t>Vlásenkář a maskér / vlásenkářka a maskérka</t>
  </si>
  <si>
    <t>Umělecký vlásenkář a maskér</t>
  </si>
  <si>
    <t>82-H-01/H</t>
  </si>
  <si>
    <t>Zlatník a klenotník / zlatnice a klenotnice</t>
  </si>
  <si>
    <t>Zlatník a klenotník</t>
  </si>
  <si>
    <t>82-H-01/CH</t>
  </si>
  <si>
    <t>Umělecký pozlacovač / umělecká pozlacovačka</t>
  </si>
  <si>
    <t>Umělecký pozlacovač</t>
  </si>
  <si>
    <t>82-H-01/I</t>
  </si>
  <si>
    <t>Umělecký štukatér / umělecká štukatérka</t>
  </si>
  <si>
    <t>7a,9a,19,22</t>
  </si>
  <si>
    <t>Umělecký štukatér</t>
  </si>
  <si>
    <t>82-H-01/J</t>
  </si>
  <si>
    <t>Umělecký rytec / umělecká rytkyně</t>
  </si>
  <si>
    <t>4,7a,9a,19</t>
  </si>
  <si>
    <t>Umělecký rytec</t>
  </si>
  <si>
    <t>82-H-01/K</t>
  </si>
  <si>
    <t>Uměleckořemeslný zpracovatel / uměleckořemeslná zpracovatelka usní</t>
  </si>
  <si>
    <t>3,7a,9a,10,
19</t>
  </si>
  <si>
    <t xml:space="preserve">dle povolání -viz. výše uvedené odkazy </t>
  </si>
  <si>
    <t>82-51-H/08</t>
  </si>
  <si>
    <t>82-51-H/04</t>
  </si>
  <si>
    <t>82-51-H/02</t>
  </si>
  <si>
    <t>Umělecký truhlář a řezbář</t>
  </si>
  <si>
    <t>82-51-H/01</t>
  </si>
  <si>
    <t>Umělecký kovář, zámečník a pasíř</t>
  </si>
  <si>
    <t>82-51-H/05</t>
  </si>
  <si>
    <t>Vlásenkář a maskér</t>
  </si>
  <si>
    <t>82-51-H/03</t>
  </si>
  <si>
    <t>82-51-H/07</t>
  </si>
  <si>
    <t>82-51-H/06</t>
  </si>
  <si>
    <t>82-51-H/09</t>
  </si>
  <si>
    <t>82-51-L/01</t>
  </si>
  <si>
    <t>Uměleckořemeslné zpracování kovů</t>
  </si>
  <si>
    <t>82-51-L/02</t>
  </si>
  <si>
    <t>Uměleckořemeslné zpracování dřeva</t>
  </si>
  <si>
    <t>82-51-L/03</t>
  </si>
  <si>
    <t>Uměleckořemeslné zpracování textilu</t>
  </si>
  <si>
    <t>82-51-L/04</t>
  </si>
  <si>
    <t>Uměleckořemeslné zpracování kamene a keramiky</t>
  </si>
  <si>
    <t>82-51-L/05</t>
  </si>
  <si>
    <t>Uměleckořemeslné zpracování skla</t>
  </si>
  <si>
    <t>82-51-L/51</t>
  </si>
  <si>
    <t>Umělecké řemeslné práce</t>
  </si>
  <si>
    <t>82.2 Umění - hudební nástroje</t>
  </si>
  <si>
    <t>82-L-01/A</t>
  </si>
  <si>
    <t>Dechové hudební nástroje</t>
  </si>
  <si>
    <t>3,7a,8a,9a,19</t>
  </si>
  <si>
    <t>Pracovník výroby a opravář hudebních nástrojů</t>
  </si>
  <si>
    <t>82-L-01/B</t>
  </si>
  <si>
    <t>Strunné hudební nástroje</t>
  </si>
  <si>
    <t>82-L-01/C</t>
  </si>
  <si>
    <t>Klávesové hudební nástroje</t>
  </si>
  <si>
    <t>82-L-01/D</t>
  </si>
  <si>
    <t>Varhany</t>
  </si>
  <si>
    <t>82-L-01/E</t>
  </si>
  <si>
    <t>Ladění hudebních nástrojů</t>
  </si>
  <si>
    <t>Ladič pian</t>
  </si>
  <si>
    <t>82-44-J/01</t>
  </si>
  <si>
    <t>Ladění klavíru a kulturní činnost</t>
  </si>
  <si>
    <t>82-51-L/06</t>
  </si>
  <si>
    <t>82-41-M/18</t>
  </si>
  <si>
    <t>Uměleckořemeslná stavba varhan</t>
  </si>
  <si>
    <t>82-44-M/02</t>
  </si>
  <si>
    <t>Ladění klavírů a příbuzných nástrojů</t>
  </si>
  <si>
    <t>82.3 Umění - výtvarné umění</t>
  </si>
  <si>
    <t>82-M-01</t>
  </si>
  <si>
    <t>Užitá malba</t>
  </si>
  <si>
    <t>Umělecký malíř</t>
  </si>
  <si>
    <t>82-M-02</t>
  </si>
  <si>
    <t>Sochařství a řezbářství</t>
  </si>
  <si>
    <t>82-M-02/A</t>
  </si>
  <si>
    <t>Sochařství</t>
  </si>
  <si>
    <t>Umělecký kameník</t>
  </si>
  <si>
    <t>82-M-02/B</t>
  </si>
  <si>
    <t>Řezbářství</t>
  </si>
  <si>
    <t>Umělecký řezbář</t>
  </si>
  <si>
    <t>82-41-M/01</t>
  </si>
  <si>
    <t>82-41-M/16</t>
  </si>
  <si>
    <t>Kamenosochařství</t>
  </si>
  <si>
    <t>82-41-M/10</t>
  </si>
  <si>
    <t>82.4 Umění - užité umění</t>
  </si>
  <si>
    <t>82-M-03</t>
  </si>
  <si>
    <t>Prostorový design</t>
  </si>
  <si>
    <t>82-M-03/A</t>
  </si>
  <si>
    <t>Scénický a prostorový design</t>
  </si>
  <si>
    <t>Výstavář</t>
  </si>
  <si>
    <t>82-M-03/B</t>
  </si>
  <si>
    <t>Design interiéru</t>
  </si>
  <si>
    <t>Interiérový designér</t>
  </si>
  <si>
    <t>82-M-04</t>
  </si>
  <si>
    <t>Užitá grafika</t>
  </si>
  <si>
    <t>82-M-04/A</t>
  </si>
  <si>
    <t>Grafický design</t>
  </si>
  <si>
    <t>82-M-04/B</t>
  </si>
  <si>
    <t>Grafika a ilustrace</t>
  </si>
  <si>
    <t>Umělecký knihař</t>
  </si>
  <si>
    <t>82-M-04/C</t>
  </si>
  <si>
    <t>Grafika digitálních médií</t>
  </si>
  <si>
    <t>Webový grafik</t>
  </si>
  <si>
    <t>82-M-05</t>
  </si>
  <si>
    <t>Multimediální a fotografická tvorba</t>
  </si>
  <si>
    <t>82-M-05/A</t>
  </si>
  <si>
    <t>Multimediální tvorba</t>
  </si>
  <si>
    <t>Švenkr</t>
  </si>
  <si>
    <t>82-M-05/B</t>
  </si>
  <si>
    <t>Animace</t>
  </si>
  <si>
    <t>Grafik 3D a 2D</t>
  </si>
  <si>
    <t>82-M-05/C</t>
  </si>
  <si>
    <t>Audiovizuální tvorba</t>
  </si>
  <si>
    <t>Kameraman</t>
  </si>
  <si>
    <t>82-M-05/D</t>
  </si>
  <si>
    <t>Užitá fotografie</t>
  </si>
  <si>
    <t>82-M-05/E</t>
  </si>
  <si>
    <t>Herní design</t>
  </si>
  <si>
    <t>Herní vývojář</t>
  </si>
  <si>
    <t>82-M-06</t>
  </si>
  <si>
    <t>Produktový design</t>
  </si>
  <si>
    <t>82-M-06/A</t>
  </si>
  <si>
    <t>Průmyslový design</t>
  </si>
  <si>
    <t>Designér výrobků</t>
  </si>
  <si>
    <t>82-M-06/B</t>
  </si>
  <si>
    <t>Obalový design</t>
  </si>
  <si>
    <t>82-M-06/C</t>
  </si>
  <si>
    <t>Design kovů a drahých kamenů</t>
  </si>
  <si>
    <t>3,7a,9a,19</t>
  </si>
  <si>
    <t>82-M-06/D</t>
  </si>
  <si>
    <t>Design hraček a herních předmětů</t>
  </si>
  <si>
    <t>Výrobce dřevěných hraček</t>
  </si>
  <si>
    <t>82-M-06/E</t>
  </si>
  <si>
    <t>Design bižuterie</t>
  </si>
  <si>
    <t>Výrobce skleněné bižuterie</t>
  </si>
  <si>
    <t>82-M-07</t>
  </si>
  <si>
    <t>Design keramiky, porcelánu, skla a světelných objektů</t>
  </si>
  <si>
    <t>82-M-07/A</t>
  </si>
  <si>
    <t>Design skla a světelných objektů</t>
  </si>
  <si>
    <t>3,5,7a,9a,19</t>
  </si>
  <si>
    <t>82-M-07/B</t>
  </si>
  <si>
    <t>Design keramiky a porcelánu​</t>
  </si>
  <si>
    <t>82-M-08</t>
  </si>
  <si>
    <t xml:space="preserve">Tvorba a design textilu, oděvů, obuvi a módních doplňků </t>
  </si>
  <si>
    <t>82-M-08/A</t>
  </si>
  <si>
    <t>Textilní výtvarnictví</t>
  </si>
  <si>
    <t>Samostatný textilní návrhář</t>
  </si>
  <si>
    <t>82-M-08/B</t>
  </si>
  <si>
    <t>Oděvní návrhářství</t>
  </si>
  <si>
    <t>3, 19</t>
  </si>
  <si>
    <t>Oděvní návrhář</t>
  </si>
  <si>
    <t>82-M-08/C</t>
  </si>
  <si>
    <t>Design obuvi a módních doplňků</t>
  </si>
  <si>
    <t>Obuvník scénické a krojové obuvi</t>
  </si>
  <si>
    <t>82-41-M/03</t>
  </si>
  <si>
    <t>Scénická a výstavní tvorba</t>
  </si>
  <si>
    <t>Design interiérů</t>
  </si>
  <si>
    <t>82-41-M/11</t>
  </si>
  <si>
    <t>82-41-M/05</t>
  </si>
  <si>
    <t>82-41-M/17</t>
  </si>
  <si>
    <t xml:space="preserve"> Animace</t>
  </si>
  <si>
    <t xml:space="preserve"> Audiovizuální tvorba</t>
  </si>
  <si>
    <t>82-41-M/02</t>
  </si>
  <si>
    <t>Užitá fotografie a média</t>
  </si>
  <si>
    <t xml:space="preserve">Herní design </t>
  </si>
  <si>
    <t>82-41-M/04</t>
  </si>
  <si>
    <t>82-41-M/06</t>
  </si>
  <si>
    <t>Výtvarné zpracování kovů a drahých kamenů</t>
  </si>
  <si>
    <t>82-41-M/08</t>
  </si>
  <si>
    <t>Tvorba hraček a herních předmětů</t>
  </si>
  <si>
    <t>82-41-M/15</t>
  </si>
  <si>
    <t>Tvorba vzorování bižuterie</t>
  </si>
  <si>
    <t>82-41-M/12</t>
  </si>
  <si>
    <t>Výtvarné zpracování keramiky a porcelánu</t>
  </si>
  <si>
    <t>82-41-M/13</t>
  </si>
  <si>
    <t>Výtvarné zpracování skla a světelných objektů</t>
  </si>
  <si>
    <t>Tvorba a design textilu, oděvů, obuvi a módních doplňků</t>
  </si>
  <si>
    <t>82-41-M/14</t>
  </si>
  <si>
    <t>82-41-M/07</t>
  </si>
  <si>
    <t>Modelářství a návrhářství oděvů</t>
  </si>
  <si>
    <t>82-41-M/09</t>
  </si>
  <si>
    <t>Modelářství a návrhářství obuvi a módních 
doplňků</t>
  </si>
  <si>
    <t>82.5 Umění - konzervátorství a restaurátorství</t>
  </si>
  <si>
    <t>82-M-09</t>
  </si>
  <si>
    <t>Konzervátorství a restaurátorství​</t>
  </si>
  <si>
    <t>4,7a,8a,9a</t>
  </si>
  <si>
    <t>Konzervátor - restaurátor s výjimkou kulturních památek</t>
  </si>
  <si>
    <t>82-42-M/01</t>
  </si>
  <si>
    <t>Konzervátorství a restaurátorství</t>
  </si>
  <si>
    <t>82.6 Umění - starožitnictví</t>
  </si>
  <si>
    <t>82-M-10</t>
  </si>
  <si>
    <t>Starožitnictví</t>
  </si>
  <si>
    <t>Starožitník</t>
  </si>
  <si>
    <t>82-48-L/01</t>
  </si>
  <si>
    <t>82.7 Umění - múzická umění</t>
  </si>
  <si>
    <t>82-P-01</t>
  </si>
  <si>
    <t>Hudba</t>
  </si>
  <si>
    <t>82-P-01/A</t>
  </si>
  <si>
    <t>Hra na nástroj</t>
  </si>
  <si>
    <t>Hudebník</t>
  </si>
  <si>
    <t>82-P-01/B</t>
  </si>
  <si>
    <t>Dirigování</t>
  </si>
  <si>
    <t>Dirigent</t>
  </si>
  <si>
    <t>82-P-01/C</t>
  </si>
  <si>
    <t>Skladba</t>
  </si>
  <si>
    <t>82-P-02</t>
  </si>
  <si>
    <t>Zpěv</t>
  </si>
  <si>
    <t>82-P-02/A</t>
  </si>
  <si>
    <t>Klasický zpěv</t>
  </si>
  <si>
    <t>Zpěvák</t>
  </si>
  <si>
    <t>82-P-02/B</t>
  </si>
  <si>
    <t>Populární zpěv</t>
  </si>
  <si>
    <t>82-P-03</t>
  </si>
  <si>
    <t>Tanec</t>
  </si>
  <si>
    <t>82-P-03/A</t>
  </si>
  <si>
    <t>Klasický tanec</t>
  </si>
  <si>
    <t>Tanečník sólista</t>
  </si>
  <si>
    <t>82-P-03/B</t>
  </si>
  <si>
    <t>Moderní tanec</t>
  </si>
  <si>
    <t>82-P-03/C</t>
  </si>
  <si>
    <t>Lidový tanec</t>
  </si>
  <si>
    <t>82-P-04</t>
  </si>
  <si>
    <t>Současný tanec</t>
  </si>
  <si>
    <t>2,4,6,25</t>
  </si>
  <si>
    <t>82-P-05</t>
  </si>
  <si>
    <t>Hudebně dramatické umění</t>
  </si>
  <si>
    <t>82-P-05/A</t>
  </si>
  <si>
    <t>Činoherní herectví</t>
  </si>
  <si>
    <t>Herec</t>
  </si>
  <si>
    <t>82-P-05/B</t>
  </si>
  <si>
    <t>Muzikál</t>
  </si>
  <si>
    <t>82-P-05/C</t>
  </si>
  <si>
    <t>Loutkoherectví</t>
  </si>
  <si>
    <t>82-44-P/01</t>
  </si>
  <si>
    <t xml:space="preserve">82-44-M/01   </t>
  </si>
  <si>
    <t xml:space="preserve">82-45-M/01
82-45-P/01 </t>
  </si>
  <si>
    <t xml:space="preserve">82-46-M/01 
82-46-P/01 </t>
  </si>
  <si>
    <t>82-46-M/02 
82-46-P/02</t>
  </si>
  <si>
    <t>82-47-M/01 
82-47-P/01</t>
  </si>
  <si>
    <t>pozn.</t>
  </si>
  <si>
    <t>po 4 letech SV možnost získání M</t>
  </si>
  <si>
    <t xml:space="preserve">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</si>
</sst>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9">
    <font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color theme="0" tint="-0.24997711111789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0" tint="-0.249977111117893"/>
      <name val="Calibri"/>
      <charset val="134"/>
      <scheme val="minor"/>
    </font>
    <font>
      <b/>
      <sz val="11"/>
      <color rgb="FFC00000"/>
      <name val="Calibri"/>
      <charset val="134"/>
      <scheme val="minor"/>
    </font>
    <font>
      <b/>
      <sz val="12"/>
      <color rgb="FF000000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i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70C0"/>
      <name val="Calibri"/>
      <charset val="134"/>
      <scheme val="minor"/>
    </font>
    <font>
      <b/>
      <sz val="11"/>
      <color rgb="FF0070C0"/>
      <name val="Calibri"/>
      <charset val="134"/>
      <scheme val="minor"/>
    </font>
    <font>
      <b/>
      <sz val="11"/>
      <color rgb="FF242424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u/>
      <sz val="11"/>
      <color theme="1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rgb="FFC00000"/>
      <name val="Calibri"/>
      <charset val="134"/>
      <scheme val="minor"/>
    </font>
    <font>
      <b/>
      <i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color rgb="FF00B0F0"/>
      <name val="Calibri"/>
      <charset val="134"/>
      <scheme val="minor"/>
    </font>
    <font>
      <strike/>
      <sz val="11"/>
      <color rgb="FFFF0000"/>
      <name val="Calibri"/>
      <charset val="134"/>
      <scheme val="minor"/>
    </font>
    <font>
      <i/>
      <sz val="11"/>
      <color rgb="FF00B0F0"/>
      <name val="Calibri"/>
      <charset val="134"/>
      <scheme val="minor"/>
    </font>
    <font>
      <i/>
      <sz val="11"/>
      <color rgb="FFFF0000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Calibri"/>
      <charset val="134"/>
      <scheme val="minor"/>
    </font>
    <font>
      <sz val="11"/>
      <color rgb="FF242424"/>
      <name val="Calibri"/>
      <charset val="134"/>
      <scheme val="minor"/>
    </font>
    <font>
      <sz val="11"/>
      <color rgb="FF000000"/>
      <name val="Calibri"/>
      <charset val="238"/>
    </font>
    <font>
      <sz val="11"/>
      <color rgb="FFBFBFBF"/>
      <name val="Calibri"/>
      <charset val="134"/>
      <scheme val="minor"/>
    </font>
    <font>
      <b/>
      <sz val="11"/>
      <color rgb="FFBFBFBF"/>
      <name val="Calibri"/>
      <charset val="134"/>
      <scheme val="minor"/>
    </font>
    <font>
      <sz val="11"/>
      <color theme="4"/>
      <name val="Calibri"/>
      <charset val="134"/>
      <scheme val="minor"/>
    </font>
    <font>
      <sz val="10"/>
      <color rgb="FF000000"/>
      <name val="Calibri"/>
      <charset val="134"/>
      <scheme val="minor"/>
    </font>
    <font>
      <i/>
      <sz val="11"/>
      <color theme="1"/>
      <name val="Calibri"/>
      <charset val="238"/>
      <scheme val="minor"/>
    </font>
    <font>
      <sz val="11"/>
      <color rgb="FF4472C4"/>
      <name val="Calibri"/>
      <charset val="134"/>
      <scheme val="minor"/>
    </font>
    <font>
      <i/>
      <sz val="11"/>
      <color theme="4"/>
      <name val="Calibri"/>
      <charset val="134"/>
      <scheme val="minor"/>
    </font>
    <font>
      <sz val="12"/>
      <color rgb="FF000000"/>
      <name val="Aptos"/>
      <charset val="1"/>
    </font>
    <font>
      <sz val="11"/>
      <color rgb="FFC00000"/>
      <name val="Calibri"/>
      <charset val="238"/>
      <scheme val="minor"/>
    </font>
    <font>
      <b/>
      <sz val="12"/>
      <color rgb="FF000000"/>
      <name val="Calibri"/>
      <charset val="238"/>
      <scheme val="minor"/>
    </font>
    <font>
      <strike/>
      <sz val="11"/>
      <color theme="1"/>
      <name val="Calibri"/>
      <charset val="134"/>
      <scheme val="minor"/>
    </font>
    <font>
      <sz val="20"/>
      <color rgb="FF000000"/>
      <name val="Calibri"/>
      <charset val="134"/>
      <scheme val="minor"/>
    </font>
    <font>
      <sz val="20"/>
      <color rgb="FF000000"/>
      <name val="Calibri"/>
      <charset val="238"/>
      <scheme val="minor"/>
    </font>
    <font>
      <sz val="11"/>
      <color rgb="FF000000"/>
      <name val="Calibri"/>
      <charset val="238"/>
      <scheme val="minor"/>
    </font>
    <font>
      <sz val="11"/>
      <color theme="0" tint="-0.249977111117893"/>
      <name val="Calibri"/>
      <charset val="238"/>
      <scheme val="minor"/>
    </font>
    <font>
      <b/>
      <sz val="11"/>
      <color theme="0" tint="-0.249977111117893"/>
      <name val="Calibri"/>
      <charset val="238"/>
      <scheme val="minor"/>
    </font>
    <font>
      <b/>
      <sz val="11"/>
      <color rgb="FFC00000"/>
      <name val="Calibri"/>
      <charset val="238"/>
      <scheme val="minor"/>
    </font>
    <font>
      <sz val="11"/>
      <color rgb="FF000000"/>
      <name val="Aptos Narrow"/>
      <charset val="134"/>
    </font>
    <font>
      <b/>
      <sz val="11"/>
      <name val="Calibri"/>
      <charset val="238"/>
      <scheme val="minor"/>
    </font>
    <font>
      <strike/>
      <sz val="11"/>
      <color rgb="FFFF0000"/>
      <name val="Calibri"/>
      <charset val="238"/>
      <scheme val="minor"/>
    </font>
    <font>
      <sz val="11"/>
      <color rgb="FF242424"/>
      <name val="Aptos Narrow"/>
      <charset val="1"/>
    </font>
    <font>
      <sz val="11"/>
      <color rgb="FF242424"/>
      <name val="Aptos Narrow"/>
      <charset val="134"/>
    </font>
    <font>
      <i/>
      <sz val="11"/>
      <name val="Calibri"/>
      <charset val="134"/>
      <scheme val="minor"/>
    </font>
    <font>
      <b/>
      <sz val="11"/>
      <color theme="1"/>
      <name val="Times New Roman"/>
      <charset val="134"/>
    </font>
    <font>
      <b/>
      <sz val="11"/>
      <color theme="1"/>
      <name val="Times New Roman"/>
      <charset val="238"/>
    </font>
    <font>
      <sz val="11"/>
      <color theme="1"/>
      <name val="Calibri Light"/>
      <charset val="238"/>
      <scheme val="major"/>
    </font>
    <font>
      <b/>
      <sz val="11"/>
      <color rgb="FF000000"/>
      <name val="Calibri"/>
      <charset val="238"/>
    </font>
    <font>
      <b/>
      <sz val="11"/>
      <color rgb="FF242424"/>
      <name val="Aptos Narrow"/>
      <charset val="134"/>
    </font>
    <font>
      <sz val="11"/>
      <color theme="4"/>
      <name val="Calibri"/>
      <charset val="238"/>
      <scheme val="minor"/>
    </font>
    <font>
      <sz val="11"/>
      <color theme="1"/>
      <name val="Times New Roman"/>
      <charset val="238"/>
    </font>
    <font>
      <b/>
      <sz val="11"/>
      <color rgb="FF4472C4"/>
      <name val="Calibri"/>
      <charset val="134"/>
      <scheme val="minor"/>
    </font>
    <font>
      <b/>
      <sz val="11"/>
      <color theme="9" tint="-0.249977111117893"/>
      <name val="Calibri"/>
      <charset val="134"/>
      <scheme val="minor"/>
    </font>
    <font>
      <b/>
      <sz val="11"/>
      <color rgb="FF0085B4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1"/>
      <color rgb="FFBFBFBF"/>
      <name val="Calibri"/>
      <charset val="238"/>
      <scheme val="minor"/>
    </font>
    <font>
      <b/>
      <sz val="11"/>
      <color rgb="FF7030A0"/>
      <name val="Calibri"/>
      <charset val="238"/>
      <scheme val="minor"/>
    </font>
    <font>
      <b/>
      <sz val="11"/>
      <color rgb="FF548235"/>
      <name val="Calibri"/>
      <charset val="134"/>
      <scheme val="minor"/>
    </font>
    <font>
      <b/>
      <sz val="11"/>
      <color rgb="FF00B050"/>
      <name val="Calibri"/>
      <charset val="134"/>
      <scheme val="minor"/>
    </font>
    <font>
      <sz val="11"/>
      <color theme="1"/>
      <name val="Calibri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E1EFD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79995117038483843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59" fillId="0" borderId="0"/>
    <xf numFmtId="0" fontId="68" fillId="0" borderId="0"/>
  </cellStyleXfs>
  <cellXfs count="12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9" fillId="3" borderId="7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0" fillId="4" borderId="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0" fontId="1" fillId="5" borderId="8" xfId="0" applyFont="1" applyFill="1" applyBorder="1"/>
    <xf numFmtId="0" fontId="1" fillId="5" borderId="8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1" fillId="0" borderId="1" xfId="0" applyFont="1" applyBorder="1"/>
    <xf numFmtId="0" fontId="1" fillId="0" borderId="26" xfId="0" applyFont="1" applyBorder="1"/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6" borderId="7" xfId="2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15" fillId="0" borderId="4" xfId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6" borderId="24" xfId="2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7" borderId="16" xfId="2" applyFont="1" applyFill="1" applyBorder="1" applyAlignment="1">
      <alignment horizontal="center" vertical="center" wrapText="1"/>
    </xf>
    <xf numFmtId="0" fontId="3" fillId="7" borderId="8" xfId="2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0" xfId="0" applyFont="1"/>
    <xf numFmtId="0" fontId="16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" fillId="0" borderId="4" xfId="0" applyFont="1" applyBorder="1"/>
    <xf numFmtId="0" fontId="15" fillId="0" borderId="8" xfId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6" borderId="3" xfId="0" applyFont="1" applyFill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/>
    </xf>
    <xf numFmtId="0" fontId="1" fillId="0" borderId="10" xfId="0" applyFont="1" applyBorder="1"/>
    <xf numFmtId="0" fontId="1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5" fillId="0" borderId="4" xfId="1" applyBorder="1" applyAlignment="1">
      <alignment horizontal="left" vertical="center" wrapText="1"/>
    </xf>
    <xf numFmtId="0" fontId="17" fillId="0" borderId="2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3" fillId="7" borderId="10" xfId="2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5" fillId="0" borderId="8" xfId="1" applyBorder="1" applyAlignment="1">
      <alignment horizontal="left" vertical="center" wrapText="1"/>
    </xf>
    <xf numFmtId="0" fontId="3" fillId="7" borderId="24" xfId="2" applyFont="1" applyFill="1" applyBorder="1" applyAlignment="1">
      <alignment horizontal="center" vertical="center" wrapText="1"/>
    </xf>
    <xf numFmtId="0" fontId="1" fillId="7" borderId="8" xfId="2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20" fillId="0" borderId="0" xfId="0" applyFont="1"/>
    <xf numFmtId="0" fontId="21" fillId="0" borderId="4" xfId="0" applyFont="1" applyBorder="1" applyAlignment="1">
      <alignment horizontal="left" vertical="center" wrapText="1"/>
    </xf>
    <xf numFmtId="0" fontId="1" fillId="7" borderId="16" xfId="2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4" fillId="8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8" xfId="0" applyBorder="1"/>
    <xf numFmtId="0" fontId="9" fillId="0" borderId="1" xfId="0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6" fillId="3" borderId="33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1" fillId="7" borderId="32" xfId="2" applyFont="1" applyFill="1" applyBorder="1" applyAlignment="1">
      <alignment horizontal="center" vertical="center" wrapText="1"/>
    </xf>
    <xf numFmtId="0" fontId="1" fillId="7" borderId="10" xfId="2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3" fillId="4" borderId="14" xfId="0" applyFont="1" applyFill="1" applyBorder="1" applyAlignment="1">
      <alignment horizontal="left" wrapText="1"/>
    </xf>
    <xf numFmtId="0" fontId="13" fillId="4" borderId="15" xfId="0" applyFont="1" applyFill="1" applyBorder="1" applyAlignment="1">
      <alignment horizontal="left" wrapText="1"/>
    </xf>
    <xf numFmtId="0" fontId="1" fillId="0" borderId="13" xfId="0" applyFont="1" applyBorder="1" applyAlignment="1">
      <alignment horizontal="center" vertical="center" wrapText="1"/>
    </xf>
    <xf numFmtId="0" fontId="1" fillId="0" borderId="28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2" xfId="0" applyFont="1" applyBorder="1"/>
    <xf numFmtId="0" fontId="14" fillId="0" borderId="8" xfId="1" applyFont="1" applyBorder="1" applyAlignment="1">
      <alignment vertical="center" wrapText="1"/>
    </xf>
    <xf numFmtId="0" fontId="14" fillId="0" borderId="1" xfId="1" applyFont="1" applyBorder="1" applyAlignment="1">
      <alignment vertical="center"/>
    </xf>
    <xf numFmtId="0" fontId="10" fillId="5" borderId="8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3" fillId="2" borderId="10" xfId="2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1" fillId="7" borderId="10" xfId="0" applyFont="1" applyFill="1" applyBorder="1"/>
    <xf numFmtId="0" fontId="1" fillId="7" borderId="17" xfId="0" applyFont="1" applyFill="1" applyBorder="1"/>
    <xf numFmtId="0" fontId="3" fillId="6" borderId="8" xfId="0" applyFont="1" applyFill="1" applyBorder="1" applyAlignment="1">
      <alignment horizontal="center" vertical="center" wrapText="1"/>
    </xf>
    <xf numFmtId="0" fontId="27" fillId="7" borderId="1" xfId="2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1" fillId="2" borderId="8" xfId="2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4" borderId="8" xfId="2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wrapText="1"/>
    </xf>
    <xf numFmtId="0" fontId="8" fillId="0" borderId="8" xfId="0" applyFont="1" applyBorder="1" applyAlignment="1">
      <alignment horizontal="left" vertical="top" wrapText="1"/>
    </xf>
    <xf numFmtId="0" fontId="15" fillId="0" borderId="17" xfId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5" fillId="0" borderId="4" xfId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0" fillId="0" borderId="3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1" fillId="0" borderId="7" xfId="0" applyFont="1" applyBorder="1"/>
    <xf numFmtId="0" fontId="9" fillId="0" borderId="13" xfId="0" applyFont="1" applyBorder="1" applyAlignment="1">
      <alignment horizontal="center" vertical="center" wrapText="1"/>
    </xf>
    <xf numFmtId="0" fontId="3" fillId="5" borderId="8" xfId="2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0" fillId="7" borderId="8" xfId="2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26" fillId="7" borderId="8" xfId="2" applyFont="1" applyFill="1" applyBorder="1" applyAlignment="1">
      <alignment horizontal="center" vertical="center" wrapText="1"/>
    </xf>
    <xf numFmtId="0" fontId="27" fillId="7" borderId="3" xfId="2" applyFont="1" applyFill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center"/>
    </xf>
    <xf numFmtId="0" fontId="28" fillId="0" borderId="0" xfId="0" applyFont="1"/>
    <xf numFmtId="0" fontId="27" fillId="0" borderId="1" xfId="0" applyFont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9" fillId="0" borderId="8" xfId="0" applyNumberFormat="1" applyFont="1" applyBorder="1" applyAlignment="1">
      <alignment vertical="center"/>
    </xf>
    <xf numFmtId="49" fontId="20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4" fillId="0" borderId="8" xfId="1" applyFont="1" applyBorder="1" applyAlignment="1">
      <alignment vertical="center"/>
    </xf>
    <xf numFmtId="0" fontId="9" fillId="7" borderId="7" xfId="2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4" borderId="8" xfId="2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7" borderId="1" xfId="0" applyFont="1" applyFill="1" applyBorder="1"/>
    <xf numFmtId="0" fontId="26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1" fillId="0" borderId="4" xfId="0" applyFont="1" applyBorder="1" applyAlignment="1">
      <alignment vertical="center"/>
    </xf>
    <xf numFmtId="0" fontId="29" fillId="0" borderId="0" xfId="0" applyFont="1" applyAlignment="1">
      <alignment wrapText="1"/>
    </xf>
    <xf numFmtId="0" fontId="17" fillId="0" borderId="0" xfId="0" applyFont="1"/>
    <xf numFmtId="0" fontId="3" fillId="0" borderId="0" xfId="0" applyFont="1"/>
    <xf numFmtId="0" fontId="4" fillId="0" borderId="0" xfId="0" applyFont="1"/>
    <xf numFmtId="0" fontId="3" fillId="5" borderId="11" xfId="2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 wrapText="1"/>
    </xf>
    <xf numFmtId="0" fontId="1" fillId="2" borderId="32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horizontal="center" vertical="center" wrapText="1"/>
    </xf>
    <xf numFmtId="0" fontId="3" fillId="2" borderId="32" xfId="2" applyFont="1" applyFill="1" applyBorder="1" applyAlignment="1">
      <alignment horizontal="center" vertical="center" wrapText="1"/>
    </xf>
    <xf numFmtId="0" fontId="1" fillId="2" borderId="16" xfId="2" applyFont="1" applyFill="1" applyBorder="1" applyAlignment="1">
      <alignment horizontal="center" vertical="center" wrapText="1"/>
    </xf>
    <xf numFmtId="0" fontId="9" fillId="7" borderId="8" xfId="2" applyFont="1" applyFill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7" borderId="14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wrapText="1"/>
    </xf>
    <xf numFmtId="0" fontId="1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0" fontId="14" fillId="0" borderId="48" xfId="1" applyFont="1" applyBorder="1" applyAlignment="1">
      <alignment horizontal="left" vertical="center" wrapText="1"/>
    </xf>
    <xf numFmtId="0" fontId="14" fillId="0" borderId="48" xfId="1" applyFont="1" applyBorder="1" applyAlignment="1">
      <alignment vertical="center"/>
    </xf>
    <xf numFmtId="0" fontId="15" fillId="0" borderId="49" xfId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5" fillId="0" borderId="48" xfId="1" applyBorder="1" applyAlignment="1">
      <alignment vertical="center"/>
    </xf>
    <xf numFmtId="0" fontId="23" fillId="0" borderId="8" xfId="0" applyFont="1" applyBorder="1" applyAlignment="1">
      <alignment horizontal="center" vertical="center"/>
    </xf>
    <xf numFmtId="0" fontId="14" fillId="0" borderId="14" xfId="1" applyFont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15" fillId="0" borderId="8" xfId="1" applyBorder="1" applyAlignment="1">
      <alignment vertical="center"/>
    </xf>
    <xf numFmtId="0" fontId="1" fillId="0" borderId="7" xfId="0" applyFont="1" applyBorder="1" applyAlignment="1">
      <alignment wrapText="1"/>
    </xf>
    <xf numFmtId="0" fontId="3" fillId="5" borderId="7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3" fillId="0" borderId="54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wrapText="1"/>
    </xf>
    <xf numFmtId="0" fontId="1" fillId="0" borderId="8" xfId="0" applyFont="1" applyBorder="1" applyAlignment="1">
      <alignment vertical="center"/>
    </xf>
    <xf numFmtId="0" fontId="9" fillId="0" borderId="8" xfId="0" applyFont="1" applyBorder="1"/>
    <xf numFmtId="0" fontId="9" fillId="0" borderId="10" xfId="0" applyFont="1" applyBorder="1"/>
    <xf numFmtId="0" fontId="9" fillId="0" borderId="10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2" borderId="1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0" fillId="0" borderId="0" xfId="0" applyFont="1"/>
    <xf numFmtId="0" fontId="1" fillId="0" borderId="3" xfId="0" applyFont="1" applyBorder="1"/>
    <xf numFmtId="0" fontId="3" fillId="7" borderId="33" xfId="2" applyFont="1" applyFill="1" applyBorder="1" applyAlignment="1">
      <alignment horizontal="center" vertical="center" wrapText="1"/>
    </xf>
    <xf numFmtId="0" fontId="1" fillId="7" borderId="15" xfId="2" applyFont="1" applyFill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1" fillId="0" borderId="9" xfId="0" applyFont="1" applyBorder="1"/>
    <xf numFmtId="49" fontId="20" fillId="0" borderId="8" xfId="0" applyNumberFormat="1" applyFont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" fillId="0" borderId="11" xfId="0" applyFont="1" applyBorder="1"/>
    <xf numFmtId="0" fontId="14" fillId="0" borderId="16" xfId="1" applyFont="1" applyBorder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7" fillId="2" borderId="8" xfId="2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5" fillId="0" borderId="1" xfId="1" applyBorder="1" applyAlignment="1">
      <alignment vertical="center" wrapText="1"/>
    </xf>
    <xf numFmtId="0" fontId="1" fillId="0" borderId="43" xfId="0" applyFont="1" applyBorder="1" applyAlignment="1">
      <alignment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30" fillId="0" borderId="0" xfId="0" applyFont="1"/>
    <xf numFmtId="0" fontId="3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22" xfId="0" applyFont="1" applyBorder="1" applyAlignment="1">
      <alignment horizontal="center" wrapText="1"/>
    </xf>
    <xf numFmtId="0" fontId="10" fillId="0" borderId="3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30" fillId="0" borderId="34" xfId="0" applyFont="1" applyBorder="1" applyAlignment="1">
      <alignment vertical="center" wrapText="1"/>
    </xf>
    <xf numFmtId="0" fontId="8" fillId="0" borderId="56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34" xfId="0" applyFon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26" fillId="0" borderId="22" xfId="0" applyFont="1" applyBorder="1" applyAlignment="1">
      <alignment vertical="center"/>
    </xf>
    <xf numFmtId="0" fontId="10" fillId="0" borderId="34" xfId="0" applyFont="1" applyBorder="1" applyAlignment="1">
      <alignment vertical="center" wrapText="1"/>
    </xf>
    <xf numFmtId="0" fontId="22" fillId="10" borderId="56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wrapText="1"/>
    </xf>
    <xf numFmtId="0" fontId="9" fillId="0" borderId="56" xfId="0" applyFont="1" applyBorder="1"/>
    <xf numFmtId="0" fontId="8" fillId="0" borderId="3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1" fillId="0" borderId="16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3" fillId="5" borderId="57" xfId="2" applyFont="1" applyFill="1" applyBorder="1" applyAlignment="1">
      <alignment horizontal="center" vertical="center" wrapText="1"/>
    </xf>
    <xf numFmtId="0" fontId="24" fillId="5" borderId="2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/>
    </xf>
    <xf numFmtId="0" fontId="7" fillId="0" borderId="58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1" fillId="7" borderId="3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27" fillId="7" borderId="26" xfId="2" applyFont="1" applyFill="1" applyBorder="1" applyAlignment="1">
      <alignment horizontal="center" vertical="center" wrapText="1"/>
    </xf>
    <xf numFmtId="0" fontId="27" fillId="7" borderId="4" xfId="2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 wrapText="1"/>
    </xf>
    <xf numFmtId="0" fontId="1" fillId="7" borderId="35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/>
    </xf>
    <xf numFmtId="0" fontId="27" fillId="7" borderId="5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/>
    <xf numFmtId="0" fontId="24" fillId="0" borderId="1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35" fillId="0" borderId="4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35" fillId="0" borderId="4" xfId="0" applyFont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35" fillId="0" borderId="14" xfId="0" applyFont="1" applyBorder="1" applyAlignment="1">
      <alignment vertical="center" wrapText="1"/>
    </xf>
    <xf numFmtId="0" fontId="32" fillId="0" borderId="4" xfId="0" applyFont="1" applyBorder="1" applyAlignment="1">
      <alignment vertical="center"/>
    </xf>
    <xf numFmtId="0" fontId="14" fillId="0" borderId="14" xfId="1" applyFont="1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4" fillId="0" borderId="7" xfId="1" applyFont="1" applyBorder="1" applyAlignment="1">
      <alignment vertical="center"/>
    </xf>
    <xf numFmtId="0" fontId="14" fillId="0" borderId="10" xfId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4" fillId="0" borderId="0" xfId="1" applyFont="1" applyBorder="1"/>
    <xf numFmtId="0" fontId="37" fillId="0" borderId="0" xfId="0" applyFont="1" applyAlignment="1">
      <alignment wrapText="1"/>
    </xf>
    <xf numFmtId="0" fontId="1" fillId="0" borderId="16" xfId="0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7" xfId="1" applyFont="1" applyBorder="1" applyAlignment="1">
      <alignment vertical="center" wrapText="1"/>
    </xf>
    <xf numFmtId="0" fontId="1" fillId="0" borderId="10" xfId="0" applyFont="1" applyBorder="1" applyAlignment="1">
      <alignment vertical="center"/>
    </xf>
    <xf numFmtId="0" fontId="13" fillId="4" borderId="8" xfId="0" applyFont="1" applyFill="1" applyBorder="1" applyAlignment="1">
      <alignment horizontal="left" wrapText="1"/>
    </xf>
    <xf numFmtId="49" fontId="0" fillId="0" borderId="0" xfId="0" applyNumberFormat="1" applyAlignment="1">
      <alignment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0" fontId="1" fillId="5" borderId="10" xfId="0" applyFont="1" applyFill="1" applyBorder="1"/>
    <xf numFmtId="0" fontId="1" fillId="5" borderId="10" xfId="0" applyFont="1" applyFill="1" applyBorder="1" applyAlignment="1">
      <alignment horizontal="center" vertical="center"/>
    </xf>
    <xf numFmtId="0" fontId="14" fillId="0" borderId="22" xfId="1" applyFont="1" applyBorder="1" applyAlignment="1">
      <alignment vertical="center"/>
    </xf>
    <xf numFmtId="0" fontId="2" fillId="0" borderId="8" xfId="0" applyFont="1" applyBorder="1"/>
    <xf numFmtId="0" fontId="4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/>
    </xf>
    <xf numFmtId="0" fontId="1" fillId="2" borderId="22" xfId="2" applyFont="1" applyFill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8" fillId="0" borderId="3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4" fillId="0" borderId="8" xfId="1" applyFont="1" applyFill="1" applyBorder="1" applyAlignment="1">
      <alignment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/>
    </xf>
    <xf numFmtId="0" fontId="14" fillId="0" borderId="18" xfId="1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26" fillId="7" borderId="1" xfId="2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6" fillId="7" borderId="16" xfId="2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5" fillId="0" borderId="16" xfId="1" applyBorder="1" applyAlignment="1">
      <alignment vertical="center"/>
    </xf>
    <xf numFmtId="0" fontId="3" fillId="4" borderId="16" xfId="2" applyFont="1" applyFill="1" applyBorder="1" applyAlignment="1">
      <alignment horizontal="center" vertical="center" wrapText="1"/>
    </xf>
    <xf numFmtId="0" fontId="26" fillId="4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4" fillId="5" borderId="11" xfId="0" applyFont="1" applyFill="1" applyBorder="1" applyAlignment="1">
      <alignment horizontal="center" vertical="center"/>
    </xf>
    <xf numFmtId="0" fontId="1" fillId="2" borderId="9" xfId="2" applyFont="1" applyFill="1" applyBorder="1" applyAlignment="1">
      <alignment horizontal="center" vertical="center" wrapText="1"/>
    </xf>
    <xf numFmtId="0" fontId="1" fillId="2" borderId="15" xfId="2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3" fillId="4" borderId="8" xfId="0" applyFont="1" applyFill="1" applyBorder="1"/>
    <xf numFmtId="0" fontId="3" fillId="4" borderId="14" xfId="0" applyFont="1" applyFill="1" applyBorder="1"/>
    <xf numFmtId="0" fontId="3" fillId="4" borderId="16" xfId="0" applyFont="1" applyFill="1" applyBorder="1"/>
    <xf numFmtId="0" fontId="9" fillId="4" borderId="2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4" fillId="0" borderId="8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4" fillId="0" borderId="8" xfId="1" applyFont="1" applyBorder="1" applyAlignment="1">
      <alignment horizontal="left" vertical="center"/>
    </xf>
    <xf numFmtId="0" fontId="1" fillId="7" borderId="7" xfId="2" applyFont="1" applyFill="1" applyBorder="1" applyAlignment="1">
      <alignment horizontal="center" vertical="center" wrapText="1"/>
    </xf>
    <xf numFmtId="0" fontId="1" fillId="0" borderId="5" xfId="0" applyFont="1" applyBorder="1"/>
    <xf numFmtId="0" fontId="20" fillId="4" borderId="8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4" fillId="0" borderId="0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vertical="center"/>
    </xf>
    <xf numFmtId="0" fontId="0" fillId="0" borderId="0" xfId="0" applyAlignment="1">
      <alignment horizontal="center"/>
    </xf>
    <xf numFmtId="0" fontId="30" fillId="0" borderId="34" xfId="0" applyFont="1" applyBorder="1" applyAlignment="1">
      <alignment horizontal="center" vertical="center"/>
    </xf>
    <xf numFmtId="0" fontId="27" fillId="5" borderId="3" xfId="0" applyFont="1" applyFill="1" applyBorder="1" applyAlignment="1">
      <alignment horizontal="center" vertical="center"/>
    </xf>
    <xf numFmtId="0" fontId="3" fillId="5" borderId="14" xfId="2" applyFont="1" applyFill="1" applyBorder="1" applyAlignment="1">
      <alignment horizontal="center" vertical="center" wrapText="1"/>
    </xf>
    <xf numFmtId="0" fontId="33" fillId="0" borderId="8" xfId="0" applyFont="1" applyBorder="1" applyAlignment="1">
      <alignment vertical="center"/>
    </xf>
    <xf numFmtId="0" fontId="10" fillId="5" borderId="13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vertical="center"/>
    </xf>
    <xf numFmtId="0" fontId="10" fillId="5" borderId="10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/>
    </xf>
    <xf numFmtId="0" fontId="33" fillId="0" borderId="8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0" fillId="0" borderId="34" xfId="0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9" fillId="9" borderId="33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9" fillId="9" borderId="32" xfId="0" applyFont="1" applyFill="1" applyBorder="1" applyAlignment="1">
      <alignment horizontal="center" vertical="center" wrapText="1"/>
    </xf>
    <xf numFmtId="0" fontId="33" fillId="0" borderId="10" xfId="0" applyFont="1" applyBorder="1" applyAlignment="1">
      <alignment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9" fillId="12" borderId="16" xfId="0" applyFont="1" applyFill="1" applyBorder="1" applyAlignment="1">
      <alignment horizontal="center" vertical="center"/>
    </xf>
    <xf numFmtId="0" fontId="9" fillId="12" borderId="0" xfId="0" applyFont="1" applyFill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8" fillId="12" borderId="17" xfId="0" applyFont="1" applyFill="1" applyBorder="1" applyAlignment="1">
      <alignment horizontal="center" vertical="center"/>
    </xf>
    <xf numFmtId="0" fontId="9" fillId="12" borderId="7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4" borderId="26" xfId="0" applyFont="1" applyFill="1" applyBorder="1" applyAlignment="1">
      <alignment horizontal="center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9" fillId="0" borderId="56" xfId="0" applyFont="1" applyBorder="1" applyAlignment="1">
      <alignment horizont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9" fillId="10" borderId="34" xfId="0" applyFont="1" applyFill="1" applyBorder="1" applyAlignment="1">
      <alignment horizontal="left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10" borderId="20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10" borderId="22" xfId="0" applyFont="1" applyFill="1" applyBorder="1" applyAlignment="1">
      <alignment horizontal="center" vertical="center" wrapText="1"/>
    </xf>
    <xf numFmtId="0" fontId="41" fillId="0" borderId="0" xfId="0" applyFont="1" applyAlignment="1">
      <alignment readingOrder="1"/>
    </xf>
    <xf numFmtId="0" fontId="9" fillId="0" borderId="1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9" fillId="10" borderId="35" xfId="0" applyFont="1" applyFill="1" applyBorder="1" applyAlignment="1">
      <alignment horizontal="left" vertical="center" wrapText="1"/>
    </xf>
    <xf numFmtId="0" fontId="42" fillId="0" borderId="0" xfId="0" applyFont="1" applyAlignment="1">
      <alignment readingOrder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" fillId="0" borderId="6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0" fillId="0" borderId="3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9" fillId="9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9" fillId="10" borderId="0" xfId="0" applyFont="1" applyFill="1" applyAlignment="1">
      <alignment horizontal="center" vertical="center" wrapText="1"/>
    </xf>
    <xf numFmtId="0" fontId="9" fillId="0" borderId="22" xfId="0" applyFont="1" applyBorder="1" applyAlignment="1">
      <alignment vertical="center"/>
    </xf>
    <xf numFmtId="0" fontId="15" fillId="0" borderId="14" xfId="1" applyBorder="1" applyAlignment="1">
      <alignment horizontal="left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20" fillId="10" borderId="10" xfId="0" applyFont="1" applyFill="1" applyBorder="1" applyAlignment="1">
      <alignment vertical="center"/>
    </xf>
    <xf numFmtId="0" fontId="9" fillId="10" borderId="32" xfId="0" applyFont="1" applyFill="1" applyBorder="1" applyAlignment="1">
      <alignment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0" fontId="14" fillId="0" borderId="10" xfId="1" applyFont="1" applyBorder="1" applyAlignment="1">
      <alignment horizontal="left" vertical="center"/>
    </xf>
    <xf numFmtId="0" fontId="1" fillId="5" borderId="54" xfId="0" applyFont="1" applyFill="1" applyBorder="1"/>
    <xf numFmtId="0" fontId="1" fillId="2" borderId="5" xfId="0" applyFont="1" applyFill="1" applyBorder="1" applyAlignment="1">
      <alignment horizontal="center" wrapText="1"/>
    </xf>
    <xf numFmtId="0" fontId="25" fillId="0" borderId="0" xfId="0" applyFont="1"/>
    <xf numFmtId="0" fontId="3" fillId="4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 wrapText="1"/>
    </xf>
    <xf numFmtId="0" fontId="15" fillId="0" borderId="8" xfId="1" applyBorder="1" applyAlignment="1">
      <alignment vertical="center" wrapText="1"/>
    </xf>
    <xf numFmtId="0" fontId="1" fillId="0" borderId="62" xfId="0" applyFont="1" applyBorder="1" applyAlignment="1">
      <alignment vertical="center"/>
    </xf>
    <xf numFmtId="0" fontId="1" fillId="0" borderId="6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5" fillId="0" borderId="10" xfId="1" applyBorder="1" applyAlignment="1">
      <alignment vertical="center" wrapText="1"/>
    </xf>
    <xf numFmtId="0" fontId="1" fillId="4" borderId="8" xfId="0" applyFont="1" applyFill="1" applyBorder="1" applyAlignment="1">
      <alignment vertical="top" wrapText="1"/>
    </xf>
    <xf numFmtId="0" fontId="15" fillId="0" borderId="10" xfId="1" applyBorder="1" applyAlignment="1">
      <alignment vertical="center"/>
    </xf>
    <xf numFmtId="0" fontId="15" fillId="0" borderId="10" xfId="1" applyBorder="1" applyAlignment="1">
      <alignment horizontal="left" vertical="center"/>
    </xf>
    <xf numFmtId="0" fontId="44" fillId="0" borderId="0" xfId="0" applyFont="1"/>
    <xf numFmtId="0" fontId="1" fillId="5" borderId="8" xfId="2" applyFont="1" applyFill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4" fillId="0" borderId="8" xfId="1" applyFont="1" applyBorder="1" applyAlignment="1">
      <alignment wrapText="1"/>
    </xf>
    <xf numFmtId="0" fontId="14" fillId="0" borderId="16" xfId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6" fillId="2" borderId="1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27" fillId="7" borderId="3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" fillId="0" borderId="16" xfId="0" applyFont="1" applyBorder="1"/>
    <xf numFmtId="0" fontId="4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0" fillId="0" borderId="1" xfId="0" applyBorder="1"/>
    <xf numFmtId="0" fontId="15" fillId="0" borderId="14" xfId="1" applyBorder="1" applyAlignment="1">
      <alignment vertical="center"/>
    </xf>
    <xf numFmtId="0" fontId="15" fillId="0" borderId="7" xfId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4" borderId="10" xfId="2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3" fillId="2" borderId="21" xfId="2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9" fillId="4" borderId="0" xfId="0" applyFont="1" applyFill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5" borderId="8" xfId="0" applyFill="1" applyBorder="1"/>
    <xf numFmtId="0" fontId="0" fillId="5" borderId="8" xfId="0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10" xfId="0" applyBorder="1"/>
    <xf numFmtId="0" fontId="1" fillId="2" borderId="2" xfId="2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0" fontId="28" fillId="0" borderId="14" xfId="0" applyFont="1" applyBorder="1" applyAlignment="1">
      <alignment horizontal="center" vertical="center" wrapText="1"/>
    </xf>
    <xf numFmtId="0" fontId="50" fillId="0" borderId="8" xfId="0" applyFont="1" applyBorder="1" applyAlignment="1">
      <alignment wrapText="1"/>
    </xf>
    <xf numFmtId="0" fontId="15" fillId="0" borderId="16" xfId="1" applyBorder="1" applyAlignment="1">
      <alignment vertical="center" wrapText="1"/>
    </xf>
    <xf numFmtId="0" fontId="1" fillId="0" borderId="4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51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47" fillId="0" borderId="0" xfId="0" applyFont="1"/>
    <xf numFmtId="0" fontId="15" fillId="0" borderId="0" xfId="1"/>
    <xf numFmtId="0" fontId="33" fillId="0" borderId="16" xfId="0" applyFont="1" applyBorder="1" applyAlignment="1">
      <alignment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3" fillId="13" borderId="7" xfId="0" applyFont="1" applyFill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center"/>
    </xf>
    <xf numFmtId="0" fontId="1" fillId="0" borderId="5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vertical="center"/>
    </xf>
    <xf numFmtId="0" fontId="33" fillId="13" borderId="16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9" fillId="0" borderId="0" xfId="0" applyFont="1" applyAlignment="1">
      <alignment horizontal="left"/>
    </xf>
    <xf numFmtId="0" fontId="10" fillId="12" borderId="10" xfId="0" applyFont="1" applyFill="1" applyBorder="1" applyAlignment="1">
      <alignment vertical="center" wrapText="1"/>
    </xf>
    <xf numFmtId="0" fontId="9" fillId="12" borderId="34" xfId="0" applyFont="1" applyFill="1" applyBorder="1" applyAlignment="1">
      <alignment vertical="center"/>
    </xf>
    <xf numFmtId="0" fontId="9" fillId="12" borderId="56" xfId="0" applyFont="1" applyFill="1" applyBorder="1" applyAlignment="1">
      <alignment vertical="center"/>
    </xf>
    <xf numFmtId="0" fontId="33" fillId="0" borderId="8" xfId="0" applyFont="1" applyBorder="1" applyAlignment="1">
      <alignment wrapText="1"/>
    </xf>
    <xf numFmtId="0" fontId="10" fillId="0" borderId="21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22" fillId="10" borderId="15" xfId="0" applyFont="1" applyFill="1" applyBorder="1" applyAlignment="1">
      <alignment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26" fillId="0" borderId="2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34" xfId="0" applyFont="1" applyBorder="1"/>
    <xf numFmtId="0" fontId="14" fillId="0" borderId="0" xfId="1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2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52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3" fillId="6" borderId="8" xfId="2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6" fillId="0" borderId="0" xfId="2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7" fillId="4" borderId="11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22" fillId="4" borderId="47" xfId="0" applyFont="1" applyFill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49" fontId="1" fillId="0" borderId="0" xfId="0" applyNumberFormat="1" applyFont="1"/>
    <xf numFmtId="0" fontId="32" fillId="0" borderId="14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20" fillId="0" borderId="2" xfId="0" applyFont="1" applyBorder="1" applyAlignment="1">
      <alignment vertical="center"/>
    </xf>
    <xf numFmtId="0" fontId="35" fillId="0" borderId="28" xfId="0" applyFont="1" applyBorder="1" applyAlignment="1">
      <alignment vertical="center" wrapText="1"/>
    </xf>
    <xf numFmtId="0" fontId="28" fillId="0" borderId="14" xfId="0" applyFont="1" applyBorder="1" applyAlignment="1">
      <alignment vertical="center" wrapText="1"/>
    </xf>
    <xf numFmtId="0" fontId="1" fillId="0" borderId="54" xfId="0" applyFont="1" applyBorder="1" applyAlignment="1">
      <alignment horizontal="center" vertical="center"/>
    </xf>
    <xf numFmtId="0" fontId="20" fillId="0" borderId="47" xfId="0" applyFont="1" applyBorder="1" applyAlignment="1">
      <alignment vertical="center"/>
    </xf>
    <xf numFmtId="0" fontId="1" fillId="0" borderId="47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53" fillId="4" borderId="0" xfId="2" applyFont="1" applyFill="1" applyAlignment="1">
      <alignment horizontal="center" vertical="center" wrapText="1"/>
    </xf>
    <xf numFmtId="0" fontId="1" fillId="6" borderId="8" xfId="0" applyFont="1" applyFill="1" applyBorder="1"/>
    <xf numFmtId="0" fontId="1" fillId="6" borderId="8" xfId="0" applyFont="1" applyFill="1" applyBorder="1" applyAlignment="1">
      <alignment wrapText="1"/>
    </xf>
    <xf numFmtId="14" fontId="34" fillId="0" borderId="0" xfId="0" applyNumberFormat="1" applyFont="1" applyAlignment="1">
      <alignment horizontal="center" vertical="center"/>
    </xf>
    <xf numFmtId="0" fontId="16" fillId="4" borderId="8" xfId="0" applyFont="1" applyFill="1" applyBorder="1" applyAlignment="1">
      <alignment horizontal="center" vertical="center" wrapText="1"/>
    </xf>
    <xf numFmtId="0" fontId="48" fillId="4" borderId="8" xfId="0" applyFont="1" applyFill="1" applyBorder="1" applyAlignment="1">
      <alignment horizontal="center" vertical="center"/>
    </xf>
    <xf numFmtId="0" fontId="54" fillId="4" borderId="8" xfId="2" applyFont="1" applyFill="1" applyBorder="1" applyAlignment="1">
      <alignment horizontal="center" vertical="center" wrapText="1"/>
    </xf>
    <xf numFmtId="0" fontId="49" fillId="4" borderId="8" xfId="0" applyFont="1" applyFill="1" applyBorder="1" applyAlignment="1">
      <alignment horizontal="center" vertical="center" wrapText="1"/>
    </xf>
    <xf numFmtId="0" fontId="55" fillId="0" borderId="14" xfId="2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0" fillId="4" borderId="8" xfId="0" applyFill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/>
    </xf>
    <xf numFmtId="0" fontId="4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28" xfId="0" applyBorder="1"/>
    <xf numFmtId="0" fontId="3" fillId="0" borderId="8" xfId="2" applyFont="1" applyBorder="1" applyAlignment="1">
      <alignment horizontal="center" vertical="center" wrapText="1"/>
    </xf>
    <xf numFmtId="0" fontId="1" fillId="0" borderId="14" xfId="0" applyFont="1" applyBorder="1"/>
    <xf numFmtId="0" fontId="0" fillId="0" borderId="0" xfId="0" applyAlignment="1">
      <alignment horizontal="center" wrapText="1"/>
    </xf>
    <xf numFmtId="0" fontId="7" fillId="7" borderId="8" xfId="0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1" fillId="4" borderId="14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66" xfId="0" applyBorder="1"/>
    <xf numFmtId="0" fontId="0" fillId="0" borderId="67" xfId="0" applyBorder="1"/>
    <xf numFmtId="0" fontId="17" fillId="0" borderId="66" xfId="0" applyFont="1" applyBorder="1"/>
    <xf numFmtId="0" fontId="38" fillId="0" borderId="0" xfId="0" applyFont="1"/>
    <xf numFmtId="0" fontId="38" fillId="0" borderId="67" xfId="0" applyFont="1" applyBorder="1"/>
    <xf numFmtId="0" fontId="58" fillId="0" borderId="0" xfId="0" applyFont="1"/>
    <xf numFmtId="0" fontId="58" fillId="0" borderId="67" xfId="0" applyFont="1" applyBorder="1"/>
    <xf numFmtId="0" fontId="0" fillId="0" borderId="68" xfId="0" applyBorder="1"/>
    <xf numFmtId="0" fontId="0" fillId="0" borderId="69" xfId="0" applyBorder="1"/>
    <xf numFmtId="0" fontId="0" fillId="0" borderId="70" xfId="0" applyBorder="1"/>
    <xf numFmtId="0" fontId="0" fillId="0" borderId="0" xfId="0" applyAlignment="1">
      <alignment horizontal="left" indent="4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indent="4"/>
    </xf>
    <xf numFmtId="0" fontId="17" fillId="5" borderId="8" xfId="0" applyFont="1" applyFill="1" applyBorder="1" applyAlignment="1">
      <alignment horizontal="center" vertical="center"/>
    </xf>
    <xf numFmtId="0" fontId="17" fillId="0" borderId="8" xfId="0" applyFont="1" applyBorder="1"/>
    <xf numFmtId="0" fontId="17" fillId="0" borderId="8" xfId="0" applyFont="1" applyBorder="1" applyAlignment="1">
      <alignment horizontal="left" indent="4"/>
    </xf>
    <xf numFmtId="0" fontId="17" fillId="5" borderId="8" xfId="0" applyFont="1" applyFill="1" applyBorder="1" applyAlignment="1">
      <alignment vertical="center"/>
    </xf>
    <xf numFmtId="0" fontId="0" fillId="0" borderId="8" xfId="0" applyBorder="1" applyAlignment="1">
      <alignment horizontal="left" indent="4"/>
    </xf>
    <xf numFmtId="0" fontId="0" fillId="5" borderId="8" xfId="0" applyFill="1" applyBorder="1" applyAlignment="1">
      <alignment vertical="center"/>
    </xf>
    <xf numFmtId="0" fontId="0" fillId="0" borderId="8" xfId="0" applyBorder="1" applyAlignment="1">
      <alignment horizontal="left" vertical="center" indent="4"/>
    </xf>
    <xf numFmtId="0" fontId="0" fillId="0" borderId="7" xfId="0" applyBorder="1" applyAlignment="1">
      <alignment horizontal="left" vertical="center" indent="4"/>
    </xf>
    <xf numFmtId="49" fontId="0" fillId="0" borderId="8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17" fillId="0" borderId="0" xfId="0" applyFont="1" applyAlignment="1">
      <alignment horizontal="left" vertical="center" indent="4"/>
    </xf>
    <xf numFmtId="0" fontId="17" fillId="2" borderId="8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7" fillId="7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0" fillId="7" borderId="8" xfId="0" applyFill="1" applyBorder="1" applyAlignment="1">
      <alignment vertical="center"/>
    </xf>
    <xf numFmtId="0" fontId="17" fillId="14" borderId="8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 wrapText="1"/>
    </xf>
    <xf numFmtId="0" fontId="17" fillId="14" borderId="8" xfId="0" applyFont="1" applyFill="1" applyBorder="1" applyAlignment="1">
      <alignment vertical="center"/>
    </xf>
    <xf numFmtId="0" fontId="0" fillId="14" borderId="8" xfId="0" applyFill="1" applyBorder="1" applyAlignment="1">
      <alignment vertical="center"/>
    </xf>
    <xf numFmtId="0" fontId="17" fillId="3" borderId="8" xfId="0" applyFont="1" applyFill="1" applyBorder="1" applyAlignment="1">
      <alignment horizontal="center" vertical="center"/>
    </xf>
    <xf numFmtId="0" fontId="17" fillId="14" borderId="8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7" fillId="3" borderId="8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left" vertical="center" wrapText="1"/>
    </xf>
    <xf numFmtId="0" fontId="3" fillId="4" borderId="10" xfId="2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6" borderId="32" xfId="0" applyFont="1" applyFill="1" applyBorder="1" applyAlignment="1">
      <alignment horizontal="center" vertical="center" wrapText="1"/>
    </xf>
    <xf numFmtId="0" fontId="0" fillId="0" borderId="40" xfId="0" applyBorder="1"/>
    <xf numFmtId="0" fontId="3" fillId="0" borderId="9" xfId="0" applyFont="1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14" borderId="8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2" borderId="63" xfId="0" applyFont="1" applyFill="1" applyBorder="1" applyAlignment="1">
      <alignment horizontal="center" wrapText="1"/>
    </xf>
    <xf numFmtId="0" fontId="17" fillId="2" borderId="64" xfId="0" applyFont="1" applyFill="1" applyBorder="1" applyAlignment="1">
      <alignment horizontal="center" wrapText="1"/>
    </xf>
    <xf numFmtId="0" fontId="17" fillId="2" borderId="65" xfId="0" applyFont="1" applyFill="1" applyBorder="1" applyAlignment="1">
      <alignment horizontal="center" wrapText="1"/>
    </xf>
    <xf numFmtId="0" fontId="3" fillId="0" borderId="1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1" fillId="0" borderId="8" xfId="0" applyFont="1" applyBorder="1" applyAlignment="1">
      <alignment horizontal="left" wrapText="1"/>
    </xf>
    <xf numFmtId="0" fontId="13" fillId="4" borderId="8" xfId="0" applyFont="1" applyFill="1" applyBorder="1" applyAlignment="1">
      <alignment horizontal="left" wrapText="1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4" borderId="7" xfId="2" applyFont="1" applyFill="1" applyBorder="1" applyAlignment="1">
      <alignment horizontal="center" vertical="center" wrapText="1"/>
    </xf>
    <xf numFmtId="0" fontId="3" fillId="4" borderId="10" xfId="2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7" borderId="7" xfId="2" applyFont="1" applyFill="1" applyBorder="1" applyAlignment="1">
      <alignment horizontal="center" vertical="center" wrapText="1"/>
    </xf>
    <xf numFmtId="0" fontId="3" fillId="7" borderId="1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1" fillId="0" borderId="11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57" fillId="4" borderId="11" xfId="0" applyFont="1" applyFill="1" applyBorder="1" applyAlignment="1">
      <alignment horizontal="left" wrapText="1"/>
    </xf>
    <xf numFmtId="0" fontId="57" fillId="4" borderId="33" xfId="0" applyFont="1" applyFill="1" applyBorder="1" applyAlignment="1">
      <alignment horizontal="left" wrapText="1"/>
    </xf>
    <xf numFmtId="0" fontId="57" fillId="4" borderId="24" xfId="0" applyFont="1" applyFill="1" applyBorder="1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9" fillId="0" borderId="28" xfId="0" applyFont="1" applyBorder="1" applyAlignment="1">
      <alignment horizontal="left" vertical="center"/>
    </xf>
    <xf numFmtId="0" fontId="39" fillId="0" borderId="6" xfId="0" applyFont="1" applyBorder="1" applyAlignment="1">
      <alignment horizontal="left" vertical="center"/>
    </xf>
    <xf numFmtId="0" fontId="39" fillId="0" borderId="35" xfId="0" applyFont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24" xfId="0" applyBorder="1" applyAlignment="1">
      <alignment horizontal="left"/>
    </xf>
    <xf numFmtId="0" fontId="17" fillId="0" borderId="14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9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17" fillId="4" borderId="15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horizontal="left" wrapText="1"/>
    </xf>
    <xf numFmtId="0" fontId="13" fillId="0" borderId="14" xfId="0" applyFont="1" applyBorder="1" applyAlignment="1">
      <alignment horizontal="left" wrapText="1"/>
    </xf>
    <xf numFmtId="0" fontId="13" fillId="0" borderId="15" xfId="0" applyFont="1" applyBorder="1" applyAlignment="1">
      <alignment horizontal="left" wrapText="1"/>
    </xf>
    <xf numFmtId="0" fontId="13" fillId="0" borderId="16" xfId="0" applyFont="1" applyBorder="1" applyAlignment="1">
      <alignment horizontal="left" wrapText="1"/>
    </xf>
    <xf numFmtId="0" fontId="10" fillId="0" borderId="3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3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2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56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50" xfId="0" applyFont="1" applyBorder="1"/>
    <xf numFmtId="0" fontId="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3" fillId="4" borderId="14" xfId="0" applyFont="1" applyFill="1" applyBorder="1" applyAlignment="1">
      <alignment horizontal="left" wrapText="1"/>
    </xf>
    <xf numFmtId="0" fontId="13" fillId="4" borderId="15" xfId="0" applyFont="1" applyFill="1" applyBorder="1" applyAlignment="1">
      <alignment horizontal="left" wrapText="1"/>
    </xf>
    <xf numFmtId="0" fontId="13" fillId="4" borderId="16" xfId="0" applyFont="1" applyFill="1" applyBorder="1" applyAlignment="1">
      <alignment horizontal="left" wrapText="1"/>
    </xf>
    <xf numFmtId="0" fontId="26" fillId="0" borderId="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7" fillId="0" borderId="36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10" xfId="2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9" fillId="7" borderId="13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9" fillId="0" borderId="4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3" fillId="4" borderId="4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2" borderId="21" xfId="2" applyFont="1" applyFill="1" applyBorder="1" applyAlignment="1">
      <alignment horizontal="center" vertical="center" wrapText="1"/>
    </xf>
    <xf numFmtId="0" fontId="3" fillId="2" borderId="22" xfId="2" applyFont="1" applyFill="1" applyBorder="1" applyAlignment="1">
      <alignment horizontal="center" vertical="center" wrapText="1"/>
    </xf>
    <xf numFmtId="0" fontId="3" fillId="7" borderId="53" xfId="2" applyFont="1" applyFill="1" applyBorder="1" applyAlignment="1">
      <alignment horizontal="center" vertical="center" wrapText="1"/>
    </xf>
    <xf numFmtId="0" fontId="3" fillId="7" borderId="32" xfId="2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1" fillId="7" borderId="23" xfId="2" applyFont="1" applyFill="1" applyBorder="1" applyAlignment="1">
      <alignment horizontal="center" vertical="center" wrapText="1"/>
    </xf>
    <xf numFmtId="0" fontId="1" fillId="7" borderId="20" xfId="2" applyFont="1" applyFill="1" applyBorder="1" applyAlignment="1">
      <alignment horizontal="center" vertical="center" wrapText="1"/>
    </xf>
    <xf numFmtId="0" fontId="1" fillId="7" borderId="34" xfId="2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14" xfId="0" applyBorder="1" applyAlignment="1">
      <alignment horizontal="left"/>
    </xf>
    <xf numFmtId="0" fontId="7" fillId="0" borderId="2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26" fillId="7" borderId="7" xfId="2" applyFont="1" applyFill="1" applyBorder="1" applyAlignment="1">
      <alignment horizontal="center" vertical="center" wrapText="1"/>
    </xf>
    <xf numFmtId="0" fontId="26" fillId="7" borderId="10" xfId="2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/>
    </xf>
    <xf numFmtId="0" fontId="3" fillId="7" borderId="9" xfId="2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/>
    </xf>
    <xf numFmtId="0" fontId="26" fillId="7" borderId="8" xfId="2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/>
    </xf>
    <xf numFmtId="0" fontId="22" fillId="4" borderId="43" xfId="0" applyFont="1" applyFill="1" applyBorder="1" applyAlignment="1">
      <alignment horizontal="center" vertical="center" wrapText="1"/>
    </xf>
    <xf numFmtId="0" fontId="22" fillId="4" borderId="22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/>
    </xf>
    <xf numFmtId="0" fontId="17" fillId="0" borderId="33" xfId="0" applyFont="1" applyBorder="1" applyAlignment="1">
      <alignment horizontal="left" vertical="center"/>
    </xf>
    <xf numFmtId="0" fontId="17" fillId="0" borderId="24" xfId="0" applyFont="1" applyBorder="1" applyAlignment="1">
      <alignment horizontal="left" vertical="center"/>
    </xf>
    <xf numFmtId="0" fontId="3" fillId="7" borderId="8" xfId="2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0" fillId="11" borderId="57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12" borderId="9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9" fillId="12" borderId="43" xfId="0" applyFont="1" applyFill="1" applyBorder="1" applyAlignment="1">
      <alignment horizontal="center" vertical="center" wrapText="1"/>
    </xf>
    <xf numFmtId="0" fontId="9" fillId="12" borderId="21" xfId="0" applyFont="1" applyFill="1" applyBorder="1" applyAlignment="1">
      <alignment horizontal="center" vertical="center" wrapText="1"/>
    </xf>
    <xf numFmtId="0" fontId="9" fillId="12" borderId="42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40" fillId="4" borderId="36" xfId="0" applyFont="1" applyFill="1" applyBorder="1" applyAlignment="1">
      <alignment horizontal="center" vertical="center" wrapText="1"/>
    </xf>
    <xf numFmtId="0" fontId="40" fillId="4" borderId="38" xfId="0" applyFont="1" applyFill="1" applyBorder="1" applyAlignment="1">
      <alignment horizontal="center" vertical="center" wrapText="1"/>
    </xf>
    <xf numFmtId="0" fontId="40" fillId="4" borderId="37" xfId="0" applyFont="1" applyFill="1" applyBorder="1" applyAlignment="1">
      <alignment horizontal="center" vertical="center" wrapText="1"/>
    </xf>
    <xf numFmtId="0" fontId="39" fillId="0" borderId="28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0" fontId="9" fillId="4" borderId="3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3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6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/>
    </xf>
    <xf numFmtId="0" fontId="1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0" xfId="0" applyFont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3" fillId="0" borderId="13" xfId="0" applyFont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17" fillId="4" borderId="32" xfId="0" applyFont="1" applyFill="1" applyBorder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50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50" xfId="0" applyFont="1" applyBorder="1" applyAlignment="1">
      <alignment horizontal="left" vertical="center"/>
    </xf>
    <xf numFmtId="0" fontId="3" fillId="0" borderId="45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4" borderId="2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7" fillId="0" borderId="22" xfId="0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 wrapText="1"/>
    </xf>
    <xf numFmtId="0" fontId="3" fillId="2" borderId="42" xfId="2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7" borderId="4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7" fillId="0" borderId="2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left" wrapText="1"/>
    </xf>
    <xf numFmtId="0" fontId="19" fillId="0" borderId="36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3" fillId="6" borderId="7" xfId="2" applyFont="1" applyFill="1" applyBorder="1" applyAlignment="1">
      <alignment horizontal="center" vertical="center" wrapText="1"/>
    </xf>
    <xf numFmtId="0" fontId="3" fillId="6" borderId="9" xfId="2" applyFont="1" applyFill="1" applyBorder="1" applyAlignment="1">
      <alignment horizontal="center" vertical="center" wrapText="1"/>
    </xf>
    <xf numFmtId="0" fontId="3" fillId="6" borderId="10" xfId="2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6" borderId="7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7" fillId="6" borderId="10" xfId="2" applyFont="1" applyFill="1" applyBorder="1" applyAlignment="1">
      <alignment horizontal="center" vertical="center" wrapText="1"/>
    </xf>
    <xf numFmtId="0" fontId="3" fillId="6" borderId="27" xfId="2" applyFont="1" applyFill="1" applyBorder="1" applyAlignment="1">
      <alignment horizontal="center" vertical="center" wrapText="1"/>
    </xf>
    <xf numFmtId="0" fontId="3" fillId="6" borderId="29" xfId="2" applyFont="1" applyFill="1" applyBorder="1" applyAlignment="1">
      <alignment horizontal="center" vertical="center" wrapText="1"/>
    </xf>
    <xf numFmtId="0" fontId="3" fillId="6" borderId="30" xfId="2" applyFont="1" applyFill="1" applyBorder="1" applyAlignment="1">
      <alignment horizontal="center" vertical="center" wrapText="1"/>
    </xf>
    <xf numFmtId="0" fontId="3" fillId="6" borderId="31" xfId="2" applyFont="1" applyFill="1" applyBorder="1" applyAlignment="1">
      <alignment horizontal="center" vertical="center" wrapText="1"/>
    </xf>
    <xf numFmtId="0" fontId="3" fillId="6" borderId="24" xfId="2" applyFont="1" applyFill="1" applyBorder="1" applyAlignment="1">
      <alignment horizontal="center" vertical="center" wrapText="1"/>
    </xf>
    <xf numFmtId="0" fontId="3" fillId="6" borderId="18" xfId="2" applyFont="1" applyFill="1" applyBorder="1" applyAlignment="1">
      <alignment horizontal="center" vertical="center" wrapText="1"/>
    </xf>
    <xf numFmtId="0" fontId="3" fillId="6" borderId="32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ální 2" xfId="2" xr:uid="{00000000-0005-0000-0000-000031000000}"/>
    <cellStyle name="Normální 3" xfId="3" xr:uid="{00000000-0005-0000-0000-000032000000}"/>
  </cellStyles>
  <dxfs count="0"/>
  <tableStyles count="0" defaultTableStyle="TableStyleMedium2" defaultPivotStyle="PivotStyleLight16"/>
  <colors>
    <mruColors>
      <color rgb="FFEABFF5"/>
      <color rgb="FFE1EFD9"/>
      <color rgb="FFC9E3BB"/>
      <color rgb="FFFFFF66"/>
      <color rgb="FF008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45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523875</xdr:colOff>
      <xdr:row>1</xdr:row>
      <xdr:rowOff>152400</xdr:rowOff>
    </xdr:from>
    <xdr:to>
      <xdr:col>28</xdr:col>
      <xdr:colOff>143775</xdr:colOff>
      <xdr:row>16</xdr:row>
      <xdr:rowOff>62869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70210" y="336550"/>
          <a:ext cx="6654165" cy="640207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511968</xdr:colOff>
      <xdr:row>1</xdr:row>
      <xdr:rowOff>168275</xdr:rowOff>
    </xdr:from>
    <xdr:to>
      <xdr:col>29</xdr:col>
      <xdr:colOff>227117</xdr:colOff>
      <xdr:row>11</xdr:row>
      <xdr:rowOff>697869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59315" y="377825"/>
          <a:ext cx="6630035" cy="67081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514350</xdr:colOff>
      <xdr:row>2</xdr:row>
      <xdr:rowOff>0</xdr:rowOff>
    </xdr:from>
    <xdr:to>
      <xdr:col>28</xdr:col>
      <xdr:colOff>229500</xdr:colOff>
      <xdr:row>13</xdr:row>
      <xdr:rowOff>100969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5135" y="368300"/>
          <a:ext cx="6630035" cy="648271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502443</xdr:colOff>
      <xdr:row>1</xdr:row>
      <xdr:rowOff>158750</xdr:rowOff>
    </xdr:from>
    <xdr:to>
      <xdr:col>29</xdr:col>
      <xdr:colOff>217592</xdr:colOff>
      <xdr:row>11</xdr:row>
      <xdr:rowOff>374019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88600" y="368300"/>
          <a:ext cx="6630035" cy="67525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1</xdr:row>
      <xdr:rowOff>149225</xdr:rowOff>
    </xdr:from>
    <xdr:to>
      <xdr:col>28</xdr:col>
      <xdr:colOff>236641</xdr:colOff>
      <xdr:row>13</xdr:row>
      <xdr:rowOff>966950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229570" y="358775"/>
          <a:ext cx="6630035" cy="671957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177800</xdr:rowOff>
    </xdr:from>
    <xdr:to>
      <xdr:col>28</xdr:col>
      <xdr:colOff>227117</xdr:colOff>
      <xdr:row>19</xdr:row>
      <xdr:rowOff>135894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50450" y="387350"/>
          <a:ext cx="6630035" cy="657415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158750</xdr:rowOff>
    </xdr:from>
    <xdr:to>
      <xdr:col>28</xdr:col>
      <xdr:colOff>227117</xdr:colOff>
      <xdr:row>17</xdr:row>
      <xdr:rowOff>212094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15225" y="368300"/>
          <a:ext cx="6630035" cy="61899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502443</xdr:colOff>
      <xdr:row>1</xdr:row>
      <xdr:rowOff>168275</xdr:rowOff>
    </xdr:from>
    <xdr:to>
      <xdr:col>29</xdr:col>
      <xdr:colOff>217592</xdr:colOff>
      <xdr:row>11</xdr:row>
      <xdr:rowOff>1059819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23740" y="377825"/>
          <a:ext cx="6630035" cy="671766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514350</xdr:colOff>
      <xdr:row>1</xdr:row>
      <xdr:rowOff>180975</xdr:rowOff>
    </xdr:from>
    <xdr:to>
      <xdr:col>29</xdr:col>
      <xdr:colOff>229500</xdr:colOff>
      <xdr:row>23</xdr:row>
      <xdr:rowOff>43819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6350" y="365125"/>
          <a:ext cx="6630035" cy="64643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511968</xdr:colOff>
      <xdr:row>1</xdr:row>
      <xdr:rowOff>177800</xdr:rowOff>
    </xdr:from>
    <xdr:to>
      <xdr:col>29</xdr:col>
      <xdr:colOff>227117</xdr:colOff>
      <xdr:row>19</xdr:row>
      <xdr:rowOff>173994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54875" y="387350"/>
          <a:ext cx="6630035" cy="666686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511968</xdr:colOff>
      <xdr:row>1</xdr:row>
      <xdr:rowOff>177800</xdr:rowOff>
    </xdr:from>
    <xdr:to>
      <xdr:col>29</xdr:col>
      <xdr:colOff>227117</xdr:colOff>
      <xdr:row>18</xdr:row>
      <xdr:rowOff>440694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274280" y="358775"/>
          <a:ext cx="6630035" cy="65201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514350</xdr:colOff>
      <xdr:row>2</xdr:row>
      <xdr:rowOff>0</xdr:rowOff>
    </xdr:from>
    <xdr:to>
      <xdr:col>28</xdr:col>
      <xdr:colOff>229500</xdr:colOff>
      <xdr:row>18</xdr:row>
      <xdr:rowOff>34294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28155" y="368300"/>
          <a:ext cx="6630035" cy="647827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149225</xdr:rowOff>
    </xdr:from>
    <xdr:to>
      <xdr:col>28</xdr:col>
      <xdr:colOff>227117</xdr:colOff>
      <xdr:row>23</xdr:row>
      <xdr:rowOff>2544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68340" y="358775"/>
          <a:ext cx="6630035" cy="585978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511968</xdr:colOff>
      <xdr:row>1</xdr:row>
      <xdr:rowOff>168275</xdr:rowOff>
    </xdr:from>
    <xdr:to>
      <xdr:col>27</xdr:col>
      <xdr:colOff>227117</xdr:colOff>
      <xdr:row>19</xdr:row>
      <xdr:rowOff>189869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16700" y="377825"/>
          <a:ext cx="6630035" cy="63246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177800</xdr:rowOff>
    </xdr:from>
    <xdr:to>
      <xdr:col>28</xdr:col>
      <xdr:colOff>227117</xdr:colOff>
      <xdr:row>16</xdr:row>
      <xdr:rowOff>210507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63255" y="387350"/>
          <a:ext cx="6630035" cy="58991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502443</xdr:colOff>
      <xdr:row>1</xdr:row>
      <xdr:rowOff>149225</xdr:rowOff>
    </xdr:from>
    <xdr:to>
      <xdr:col>28</xdr:col>
      <xdr:colOff>217592</xdr:colOff>
      <xdr:row>18</xdr:row>
      <xdr:rowOff>278769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11310" y="358775"/>
          <a:ext cx="6630035" cy="598678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149225</xdr:rowOff>
    </xdr:from>
    <xdr:to>
      <xdr:col>28</xdr:col>
      <xdr:colOff>227118</xdr:colOff>
      <xdr:row>18</xdr:row>
      <xdr:rowOff>154944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14920" y="358775"/>
          <a:ext cx="6630035" cy="641985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511968</xdr:colOff>
      <xdr:row>1</xdr:row>
      <xdr:rowOff>158750</xdr:rowOff>
    </xdr:from>
    <xdr:to>
      <xdr:col>28</xdr:col>
      <xdr:colOff>227117</xdr:colOff>
      <xdr:row>20</xdr:row>
      <xdr:rowOff>135894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995515" y="368300"/>
          <a:ext cx="6630035" cy="627316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426243</xdr:colOff>
      <xdr:row>1</xdr:row>
      <xdr:rowOff>149225</xdr:rowOff>
    </xdr:from>
    <xdr:to>
      <xdr:col>29</xdr:col>
      <xdr:colOff>141392</xdr:colOff>
      <xdr:row>17</xdr:row>
      <xdr:rowOff>29532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076920" y="358775"/>
          <a:ext cx="6630035" cy="633603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2</xdr:row>
      <xdr:rowOff>15875</xdr:rowOff>
    </xdr:from>
    <xdr:to>
      <xdr:col>28</xdr:col>
      <xdr:colOff>236642</xdr:colOff>
      <xdr:row>19</xdr:row>
      <xdr:rowOff>69219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5175" y="409575"/>
          <a:ext cx="6630035" cy="590169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2</xdr:row>
      <xdr:rowOff>15875</xdr:rowOff>
    </xdr:from>
    <xdr:to>
      <xdr:col>28</xdr:col>
      <xdr:colOff>236642</xdr:colOff>
      <xdr:row>20</xdr:row>
      <xdr:rowOff>453394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76670" y="409575"/>
          <a:ext cx="6630035" cy="590169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523875</xdr:colOff>
      <xdr:row>1</xdr:row>
      <xdr:rowOff>133350</xdr:rowOff>
    </xdr:from>
    <xdr:to>
      <xdr:col>27</xdr:col>
      <xdr:colOff>239025</xdr:colOff>
      <xdr:row>14</xdr:row>
      <xdr:rowOff>234319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55610" y="317500"/>
          <a:ext cx="6630035" cy="64763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1</xdr:row>
      <xdr:rowOff>168275</xdr:rowOff>
    </xdr:from>
    <xdr:to>
      <xdr:col>28</xdr:col>
      <xdr:colOff>236641</xdr:colOff>
      <xdr:row>12</xdr:row>
      <xdr:rowOff>515483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35790" y="387350"/>
          <a:ext cx="6630035" cy="670369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523875</xdr:colOff>
      <xdr:row>1</xdr:row>
      <xdr:rowOff>171450</xdr:rowOff>
    </xdr:from>
    <xdr:to>
      <xdr:col>27</xdr:col>
      <xdr:colOff>239025</xdr:colOff>
      <xdr:row>18</xdr:row>
      <xdr:rowOff>691519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89370" y="355600"/>
          <a:ext cx="6630035" cy="608838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1</xdr:row>
      <xdr:rowOff>161925</xdr:rowOff>
    </xdr:from>
    <xdr:to>
      <xdr:col>27</xdr:col>
      <xdr:colOff>229500</xdr:colOff>
      <xdr:row>18</xdr:row>
      <xdr:rowOff>281944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00470" y="346075"/>
          <a:ext cx="6630035" cy="628142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1</xdr:row>
      <xdr:rowOff>161925</xdr:rowOff>
    </xdr:from>
    <xdr:to>
      <xdr:col>27</xdr:col>
      <xdr:colOff>229500</xdr:colOff>
      <xdr:row>18</xdr:row>
      <xdr:rowOff>15244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0595" y="346075"/>
          <a:ext cx="6630035" cy="647636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514350</xdr:colOff>
      <xdr:row>2</xdr:row>
      <xdr:rowOff>0</xdr:rowOff>
    </xdr:from>
    <xdr:to>
      <xdr:col>28</xdr:col>
      <xdr:colOff>229500</xdr:colOff>
      <xdr:row>20</xdr:row>
      <xdr:rowOff>358144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59855" y="368300"/>
          <a:ext cx="6630035" cy="623697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514350</xdr:colOff>
      <xdr:row>1</xdr:row>
      <xdr:rowOff>171450</xdr:rowOff>
    </xdr:from>
    <xdr:to>
      <xdr:col>27</xdr:col>
      <xdr:colOff>229500</xdr:colOff>
      <xdr:row>22</xdr:row>
      <xdr:rowOff>139069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32680" y="355600"/>
          <a:ext cx="6630035" cy="6263005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504825</xdr:colOff>
      <xdr:row>1</xdr:row>
      <xdr:rowOff>161925</xdr:rowOff>
    </xdr:from>
    <xdr:to>
      <xdr:col>28</xdr:col>
      <xdr:colOff>219975</xdr:colOff>
      <xdr:row>17</xdr:row>
      <xdr:rowOff>129544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41465" y="346075"/>
          <a:ext cx="6630035" cy="65093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504825</xdr:colOff>
      <xdr:row>1</xdr:row>
      <xdr:rowOff>180975</xdr:rowOff>
    </xdr:from>
    <xdr:to>
      <xdr:col>28</xdr:col>
      <xdr:colOff>219975</xdr:colOff>
      <xdr:row>17</xdr:row>
      <xdr:rowOff>320044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18375" y="400050"/>
          <a:ext cx="6630035" cy="64458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2</xdr:row>
      <xdr:rowOff>19050</xdr:rowOff>
    </xdr:from>
    <xdr:to>
      <xdr:col>28</xdr:col>
      <xdr:colOff>324750</xdr:colOff>
      <xdr:row>14</xdr:row>
      <xdr:rowOff>81919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364825" y="387350"/>
          <a:ext cx="6610985" cy="64636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504825</xdr:colOff>
      <xdr:row>2</xdr:row>
      <xdr:rowOff>285750</xdr:rowOff>
    </xdr:from>
    <xdr:to>
      <xdr:col>28</xdr:col>
      <xdr:colOff>219975</xdr:colOff>
      <xdr:row>10</xdr:row>
      <xdr:rowOff>786769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26425" y="654050"/>
          <a:ext cx="6630035" cy="64668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1</xdr:row>
      <xdr:rowOff>158750</xdr:rowOff>
    </xdr:from>
    <xdr:to>
      <xdr:col>28</xdr:col>
      <xdr:colOff>236643</xdr:colOff>
      <xdr:row>17</xdr:row>
      <xdr:rowOff>121380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64450" y="368300"/>
          <a:ext cx="6630035" cy="66141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511968</xdr:colOff>
      <xdr:row>1</xdr:row>
      <xdr:rowOff>177800</xdr:rowOff>
    </xdr:from>
    <xdr:to>
      <xdr:col>29</xdr:col>
      <xdr:colOff>227118</xdr:colOff>
      <xdr:row>15</xdr:row>
      <xdr:rowOff>107319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49535" y="387350"/>
          <a:ext cx="6630035" cy="64350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521493</xdr:colOff>
      <xdr:row>1</xdr:row>
      <xdr:rowOff>177800</xdr:rowOff>
    </xdr:from>
    <xdr:to>
      <xdr:col>28</xdr:col>
      <xdr:colOff>236643</xdr:colOff>
      <xdr:row>16</xdr:row>
      <xdr:rowOff>383020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94855" y="387350"/>
          <a:ext cx="6630035" cy="671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chemicky-technik-technolo" TargetMode="External"/><Relationship Id="rId2" Type="http://schemas.openxmlformats.org/officeDocument/2006/relationships/hyperlink" Target="https://nsp.cz/jednotka-prace/chemicky-technik-operator" TargetMode="External"/><Relationship Id="rId1" Type="http://schemas.openxmlformats.org/officeDocument/2006/relationships/hyperlink" Target="https://nsp.cz/jednotka-prace/chemik-laborant" TargetMode="External"/><Relationship Id="rId6" Type="http://schemas.openxmlformats.org/officeDocument/2006/relationships/drawing" Target="../drawings/drawing8.xml"/><Relationship Id="rId5" Type="http://schemas.openxmlformats.org/officeDocument/2006/relationships/hyperlink" Target="https://nsp.cz/jednotka-prace/chemicky-technik-technolo" TargetMode="External"/><Relationship Id="rId4" Type="http://schemas.openxmlformats.org/officeDocument/2006/relationships/hyperlink" Target="https://nsp.cz/jednotka-prace/chemik-pro-obsluhu-zarize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samostatny-technolog-v-po" TargetMode="External"/><Relationship Id="rId13" Type="http://schemas.openxmlformats.org/officeDocument/2006/relationships/hyperlink" Target="https://nsp.cz/jednotka-prace/reznik-a-uzenar" TargetMode="External"/><Relationship Id="rId18" Type="http://schemas.openxmlformats.org/officeDocument/2006/relationships/drawing" Target="../drawings/drawing9.xml"/><Relationship Id="rId3" Type="http://schemas.openxmlformats.org/officeDocument/2006/relationships/hyperlink" Target="https://nsp.cz/jednotka-prace/potravinarsky-delnik-5dc5" TargetMode="External"/><Relationship Id="rId7" Type="http://schemas.openxmlformats.org/officeDocument/2006/relationships/hyperlink" Target="https://nsp.cz/jednotka-prace/samostatny-technolog-v-po" TargetMode="External"/><Relationship Id="rId12" Type="http://schemas.openxmlformats.org/officeDocument/2006/relationships/hyperlink" Target="https://nsp.cz/jednotka-prace/pekar" TargetMode="External"/><Relationship Id="rId17" Type="http://schemas.openxmlformats.org/officeDocument/2006/relationships/hyperlink" Target="https://nsp.cz/jednotka-prace/pekar" TargetMode="External"/><Relationship Id="rId2" Type="http://schemas.openxmlformats.org/officeDocument/2006/relationships/hyperlink" Target="https://nsp.cz/jednotka-prace/potravinarsky-delnik-5dc5" TargetMode="External"/><Relationship Id="rId16" Type="http://schemas.openxmlformats.org/officeDocument/2006/relationships/hyperlink" Target="https://nsp.cz/jednotka-prace/pekar" TargetMode="External"/><Relationship Id="rId1" Type="http://schemas.openxmlformats.org/officeDocument/2006/relationships/hyperlink" Target="https://nsp.cz/jednotka-prace/potravinarsky-delnik-5dc5" TargetMode="External"/><Relationship Id="rId6" Type="http://schemas.openxmlformats.org/officeDocument/2006/relationships/hyperlink" Target="https://nsp.cz/jednotka-prace/samostatny-technolog-v-po" TargetMode="External"/><Relationship Id="rId11" Type="http://schemas.openxmlformats.org/officeDocument/2006/relationships/hyperlink" Target="https://nsp.cz/jednotka-prace/cukrar" TargetMode="External"/><Relationship Id="rId5" Type="http://schemas.openxmlformats.org/officeDocument/2006/relationships/hyperlink" Target="https://nsp.cz/jednotka-prace/samostatny-technolog-v-po" TargetMode="External"/><Relationship Id="rId15" Type="http://schemas.openxmlformats.org/officeDocument/2006/relationships/hyperlink" Target="https://nsp.cz/jednotka-prace/mlekar" TargetMode="External"/><Relationship Id="rId10" Type="http://schemas.openxmlformats.org/officeDocument/2006/relationships/hyperlink" Target="https://nsp.cz/jednotka-prace/samostatny-technolog-v-po" TargetMode="External"/><Relationship Id="rId4" Type="http://schemas.openxmlformats.org/officeDocument/2006/relationships/hyperlink" Target="https://nsp.cz/jednotka-prace/potravinarsky-delnik-5dc5" TargetMode="External"/><Relationship Id="rId9" Type="http://schemas.openxmlformats.org/officeDocument/2006/relationships/hyperlink" Target="https://nsp.cz/jednotka-prace/samostatny-technolog-v-po" TargetMode="External"/><Relationship Id="rId14" Type="http://schemas.openxmlformats.org/officeDocument/2006/relationships/hyperlink" Target="https://nsp.cz/jednotka-prace/pivovarnik-a-sladovnik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textilni-technik-technolo" TargetMode="External"/><Relationship Id="rId13" Type="http://schemas.openxmlformats.org/officeDocument/2006/relationships/hyperlink" Target="https://nsp.cz/jednotka-prace/krejci" TargetMode="External"/><Relationship Id="rId3" Type="http://schemas.openxmlformats.org/officeDocument/2006/relationships/hyperlink" Target="https://nsp.cz/jednotka-prace/vyrobce-odevu" TargetMode="External"/><Relationship Id="rId7" Type="http://schemas.openxmlformats.org/officeDocument/2006/relationships/hyperlink" Target="https://nsp.cz/jednotka-prace/odevni-technik-technolog" TargetMode="External"/><Relationship Id="rId12" Type="http://schemas.openxmlformats.org/officeDocument/2006/relationships/hyperlink" Target="https://nsp.cz/jednotka-prace/krejci" TargetMode="External"/><Relationship Id="rId17" Type="http://schemas.openxmlformats.org/officeDocument/2006/relationships/drawing" Target="../drawings/drawing10.xml"/><Relationship Id="rId2" Type="http://schemas.openxmlformats.org/officeDocument/2006/relationships/hyperlink" Target="https://nsp.cz/jednotka-prace/vyrobce-odevu" TargetMode="External"/><Relationship Id="rId16" Type="http://schemas.openxmlformats.org/officeDocument/2006/relationships/hyperlink" Target="https://nsp.cz/jednotka-prace/upravar-textilii" TargetMode="External"/><Relationship Id="rId1" Type="http://schemas.openxmlformats.org/officeDocument/2006/relationships/hyperlink" Target="https://nsp.cz/jednotka-prace/delnik-v-obuvnicke-vyrobe" TargetMode="External"/><Relationship Id="rId6" Type="http://schemas.openxmlformats.org/officeDocument/2006/relationships/hyperlink" Target="https://nsp.cz/jednotka-prace/vyrobce-kozedelneho-zbozi" TargetMode="External"/><Relationship Id="rId11" Type="http://schemas.openxmlformats.org/officeDocument/2006/relationships/hyperlink" Target="https://nsp.cz/jednotka-prace/textilni-technik-kvality" TargetMode="External"/><Relationship Id="rId5" Type="http://schemas.openxmlformats.org/officeDocument/2006/relationships/hyperlink" Target="https://nsp.cz/jednotka-prace/sicka-odevnich-vyrobku" TargetMode="External"/><Relationship Id="rId15" Type="http://schemas.openxmlformats.org/officeDocument/2006/relationships/hyperlink" Target="https://nsp.cz/jednotka-prace/pletar" TargetMode="External"/><Relationship Id="rId10" Type="http://schemas.openxmlformats.org/officeDocument/2006/relationships/hyperlink" Target="https://nsp.cz/jednotka-prace/odevni-technik-jakosti" TargetMode="External"/><Relationship Id="rId4" Type="http://schemas.openxmlformats.org/officeDocument/2006/relationships/hyperlink" Target="https://nsp.cz/jednotka-prace/delnik-v-textilni-vyrobe" TargetMode="External"/><Relationship Id="rId9" Type="http://schemas.openxmlformats.org/officeDocument/2006/relationships/hyperlink" Target="https://nsp.cz/jednotka-prace/textilni-technik-dispecer" TargetMode="External"/><Relationship Id="rId14" Type="http://schemas.openxmlformats.org/officeDocument/2006/relationships/hyperlink" Target="https://nsp.cz/jednotka-prace/tkadlec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pracovnik-vyroby-drevosta" TargetMode="External"/><Relationship Id="rId3" Type="http://schemas.openxmlformats.org/officeDocument/2006/relationships/hyperlink" Target="https://nsp.cz/jednotka-prace/calounik" TargetMode="External"/><Relationship Id="rId7" Type="http://schemas.openxmlformats.org/officeDocument/2006/relationships/hyperlink" Target="https://nsp.cz/jednotka-prace/pracovnik-vyroby-drevosta" TargetMode="External"/><Relationship Id="rId12" Type="http://schemas.openxmlformats.org/officeDocument/2006/relationships/drawing" Target="../drawings/drawing11.xml"/><Relationship Id="rId2" Type="http://schemas.openxmlformats.org/officeDocument/2006/relationships/hyperlink" Target="https://nsp.cz/jednotka-prace/delnik-v-nabytkarske-vyro" TargetMode="External"/><Relationship Id="rId1" Type="http://schemas.openxmlformats.org/officeDocument/2006/relationships/hyperlink" Target="https://nsp.cz/jednotka-prace/delnik-v-nabytkarske-vyro" TargetMode="External"/><Relationship Id="rId6" Type="http://schemas.openxmlformats.org/officeDocument/2006/relationships/hyperlink" Target="https://nsp.cz/jednotka-prace/pracovnik-pro-povrchovou-" TargetMode="External"/><Relationship Id="rId11" Type="http://schemas.openxmlformats.org/officeDocument/2006/relationships/hyperlink" Target="https://nsp.cz/jednotka-prace/kosikar-a-pletar" TargetMode="External"/><Relationship Id="rId5" Type="http://schemas.openxmlformats.org/officeDocument/2006/relationships/hyperlink" Target="https://nsp.cz/jednotka-prace/nabytkarsky-truhlar" TargetMode="External"/><Relationship Id="rId10" Type="http://schemas.openxmlformats.org/officeDocument/2006/relationships/hyperlink" Target="https://nsp.cz/jednotka-prace/operator-cnc-obrabecich-s" TargetMode="External"/><Relationship Id="rId4" Type="http://schemas.openxmlformats.org/officeDocument/2006/relationships/hyperlink" Target="https://nsp.cz/jednotka-prace/pracovnik-vyroby-drevosta" TargetMode="External"/><Relationship Id="rId9" Type="http://schemas.openxmlformats.org/officeDocument/2006/relationships/hyperlink" Target="https://nsp.cz/jednotka-prace/delnik-v-nabytkarske-vyro" TargetMode="Externa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p.cz/jednotka-prace/8553570196" TargetMode="External"/><Relationship Id="rId3" Type="http://schemas.openxmlformats.org/officeDocument/2006/relationships/hyperlink" Target="https://nsp.cz/jednotka-prace/tiskar" TargetMode="External"/><Relationship Id="rId7" Type="http://schemas.openxmlformats.org/officeDocument/2006/relationships/hyperlink" Target="https://nsp.cz/jednotka-prace/8b59951686" TargetMode="External"/><Relationship Id="rId12" Type="http://schemas.openxmlformats.org/officeDocument/2006/relationships/drawing" Target="../drawings/drawing12.xml"/><Relationship Id="rId2" Type="http://schemas.openxmlformats.org/officeDocument/2006/relationships/hyperlink" Target="https://nsp.cz/jednotka-prace/prumyslovy-knihar" TargetMode="External"/><Relationship Id="rId1" Type="http://schemas.openxmlformats.org/officeDocument/2006/relationships/hyperlink" Target="https://nsp.cz/jednotka-prace/pomocny-pracovnik-v-polyg" TargetMode="External"/><Relationship Id="rId6" Type="http://schemas.openxmlformats.org/officeDocument/2006/relationships/hyperlink" Target="https://nsp.cz/jednotka-prace/1333f0d180" TargetMode="External"/><Relationship Id="rId11" Type="http://schemas.openxmlformats.org/officeDocument/2006/relationships/hyperlink" Target="https://www.nsp.cz/jednotka-prace/obalovy-technik" TargetMode="External"/><Relationship Id="rId5" Type="http://schemas.openxmlformats.org/officeDocument/2006/relationships/hyperlink" Target="https://nsp.cz/jednotka-prace/grafik-pro-media" TargetMode="External"/><Relationship Id="rId10" Type="http://schemas.openxmlformats.org/officeDocument/2006/relationships/hyperlink" Target="https://www.nsp.cz/jednotka-prace/polygraficky-technik-mist" TargetMode="External"/><Relationship Id="rId4" Type="http://schemas.openxmlformats.org/officeDocument/2006/relationships/hyperlink" Target="https://nsp.cz/jednotka-prace/prumyslovy-knihar" TargetMode="External"/><Relationship Id="rId9" Type="http://schemas.openxmlformats.org/officeDocument/2006/relationships/hyperlink" Target="https://www.nsp.cz/jednotka-prace/polygraficky-technik" TargetMode="External"/></Relationships>
</file>

<file path=xl/worksheets/_rels/sheet15.xml.rels><?xml version="1.0" encoding="UTF-8" standalone="yes"?>
<Relationships xmlns="http://schemas.openxmlformats.org/package/2006/relationships"><Relationship Id="rId13" Type="http://schemas.openxmlformats.org/officeDocument/2006/relationships/hyperlink" Target="https://nsp.cz/jednotka-prace/kamenik-6435" TargetMode="External"/><Relationship Id="rId18" Type="http://schemas.openxmlformats.org/officeDocument/2006/relationships/hyperlink" Target="https://nsp.cz/jednotka-prace/monter-suchych-staveb-74ae" TargetMode="External"/><Relationship Id="rId26" Type="http://schemas.openxmlformats.org/officeDocument/2006/relationships/hyperlink" Target="https://nsp.cz/jednotka-prace/technik-technickych-zariz" TargetMode="External"/><Relationship Id="rId3" Type="http://schemas.openxmlformats.org/officeDocument/2006/relationships/hyperlink" Target="https://nsp.cz/jednotka-prace/zednik" TargetMode="External"/><Relationship Id="rId21" Type="http://schemas.openxmlformats.org/officeDocument/2006/relationships/hyperlink" Target="https://nsp.cz/jednotka-prace/drevarsky-technik-mistr-d866" TargetMode="External"/><Relationship Id="rId34" Type="http://schemas.openxmlformats.org/officeDocument/2006/relationships/drawing" Target="../drawings/drawing13.xml"/><Relationship Id="rId7" Type="http://schemas.openxmlformats.org/officeDocument/2006/relationships/hyperlink" Target="https://nsp.cz/jednotka-prace/zednik" TargetMode="External"/><Relationship Id="rId12" Type="http://schemas.openxmlformats.org/officeDocument/2006/relationships/hyperlink" Target="https://nsp.cz/jednotka-prace/stavebni-klempir" TargetMode="External"/><Relationship Id="rId17" Type="http://schemas.openxmlformats.org/officeDocument/2006/relationships/hyperlink" Target="https://nsp.cz/jednotka-prace/vodar" TargetMode="External"/><Relationship Id="rId25" Type="http://schemas.openxmlformats.org/officeDocument/2006/relationships/hyperlink" Target="https://nsp.cz/jednotka-prace/technik-plynovych-zarizen" TargetMode="External"/><Relationship Id="rId33" Type="http://schemas.openxmlformats.org/officeDocument/2006/relationships/hyperlink" Target="https://nsp.cz/jednotka-prace/lakyrnik-a-naterac-68d0" TargetMode="External"/><Relationship Id="rId2" Type="http://schemas.openxmlformats.org/officeDocument/2006/relationships/hyperlink" Target="https://nsp.cz/jednotka-prace/tesar" TargetMode="External"/><Relationship Id="rId16" Type="http://schemas.openxmlformats.org/officeDocument/2006/relationships/hyperlink" Target="https://nsp.cz/jednotka-prace/sklenar" TargetMode="External"/><Relationship Id="rId20" Type="http://schemas.openxmlformats.org/officeDocument/2006/relationships/hyperlink" Target="https://nsp.cz/jednotka-prace/stavebni-technik-mistr-a027" TargetMode="External"/><Relationship Id="rId29" Type="http://schemas.openxmlformats.org/officeDocument/2006/relationships/hyperlink" Target="https://nsp.cz/jednotka-prace/stavebni-technik-projekta-e181" TargetMode="External"/><Relationship Id="rId1" Type="http://schemas.openxmlformats.org/officeDocument/2006/relationships/hyperlink" Target="https://nsp.cz/jednotka-prace/malir-1957" TargetMode="External"/><Relationship Id="rId6" Type="http://schemas.openxmlformats.org/officeDocument/2006/relationships/hyperlink" Target="https://nsp.cz/jednotka-prace/tesar" TargetMode="External"/><Relationship Id="rId11" Type="http://schemas.openxmlformats.org/officeDocument/2006/relationships/hyperlink" Target="https://nsp.cz/jednotka-prace/obkladac" TargetMode="External"/><Relationship Id="rId24" Type="http://schemas.openxmlformats.org/officeDocument/2006/relationships/hyperlink" Target="https://nsp.cz/jednotka-prace/mechanik-instalaterskych-" TargetMode="External"/><Relationship Id="rId32" Type="http://schemas.openxmlformats.org/officeDocument/2006/relationships/hyperlink" Target="https://nsp.cz/jednotka-prace/stavebni-technik-vyroby-s-849c" TargetMode="External"/><Relationship Id="rId5" Type="http://schemas.openxmlformats.org/officeDocument/2006/relationships/hyperlink" Target="https://nsp.cz/jednotka-prace/malir-1957" TargetMode="External"/><Relationship Id="rId15" Type="http://schemas.openxmlformats.org/officeDocument/2006/relationships/hyperlink" Target="https://nsp.cz/jednotka-prace/podlahar-f0c9" TargetMode="External"/><Relationship Id="rId23" Type="http://schemas.openxmlformats.org/officeDocument/2006/relationships/hyperlink" Target="https://nsp.cz/jednotka-prace/stavbyvedouci" TargetMode="External"/><Relationship Id="rId28" Type="http://schemas.openxmlformats.org/officeDocument/2006/relationships/hyperlink" Target="https://nsp.cz/jednotka-prace/stavebni-technik-projekta-e181" TargetMode="External"/><Relationship Id="rId10" Type="http://schemas.openxmlformats.org/officeDocument/2006/relationships/hyperlink" Target="https://nsp.cz/jednotka-prace/mechanik-plynovych-zarize" TargetMode="External"/><Relationship Id="rId19" Type="http://schemas.openxmlformats.org/officeDocument/2006/relationships/hyperlink" Target="https://nsp.cz/jednotka-prace/pokryvac" TargetMode="External"/><Relationship Id="rId31" Type="http://schemas.openxmlformats.org/officeDocument/2006/relationships/hyperlink" Target="https://nsp.cz/jednotka-prace/geodet" TargetMode="External"/><Relationship Id="rId4" Type="http://schemas.openxmlformats.org/officeDocument/2006/relationships/hyperlink" Target="https://nsp.cz/jednotka-prace/pomocny-pracovnik-ve-stav-fd2e" TargetMode="External"/><Relationship Id="rId9" Type="http://schemas.openxmlformats.org/officeDocument/2006/relationships/hyperlink" Target="https://nsp.cz/jednotka-prace/instalater-topenar" TargetMode="External"/><Relationship Id="rId14" Type="http://schemas.openxmlformats.org/officeDocument/2006/relationships/hyperlink" Target="https://nsp.cz/jednotka-prace/kominik" TargetMode="External"/><Relationship Id="rId22" Type="http://schemas.openxmlformats.org/officeDocument/2006/relationships/hyperlink" Target="https://nsp.cz/jednotka-prace/kamnar-technik" TargetMode="External"/><Relationship Id="rId27" Type="http://schemas.openxmlformats.org/officeDocument/2006/relationships/hyperlink" Target="https://nsp.cz/jednotka-prace/stavebni-technik-projekta-e181" TargetMode="External"/><Relationship Id="rId30" Type="http://schemas.openxmlformats.org/officeDocument/2006/relationships/hyperlink" Target="https://nsp.cz/jednotka-prace/stavebni-technik-projekta-e181" TargetMode="External"/><Relationship Id="rId8" Type="http://schemas.openxmlformats.org/officeDocument/2006/relationships/hyperlink" Target="https://nsp.cz/jednotka-prace/kamnar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pomocny-pracovnik-v-dopra" TargetMode="External"/><Relationship Id="rId2" Type="http://schemas.openxmlformats.org/officeDocument/2006/relationships/hyperlink" Target="https://nsp.cz/jednotka-prace/operator-zeleznicni-dopra" TargetMode="External"/><Relationship Id="rId1" Type="http://schemas.openxmlformats.org/officeDocument/2006/relationships/hyperlink" Target="https://nsp.cz/jednotka-prace/skladnik" TargetMode="External"/><Relationship Id="rId5" Type="http://schemas.openxmlformats.org/officeDocument/2006/relationships/drawing" Target="../drawings/drawing14.xml"/><Relationship Id="rId4" Type="http://schemas.openxmlformats.org/officeDocument/2006/relationships/hyperlink" Target="https://nsp.cz/jednotka-prace/logistik-vyroby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hyperlink" Target="https://nsp.cz/jednotka-prace/hasic-9835" TargetMode="External"/></Relationships>
</file>

<file path=xl/worksheets/_rels/sheet18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nsp.cz/jednotka-prace/florista" TargetMode="External"/><Relationship Id="rId18" Type="http://schemas.openxmlformats.org/officeDocument/2006/relationships/hyperlink" Target="https://www.nsp.cz/jednotka-prace/osetrovatel-zvirat-v-zoo" TargetMode="External"/><Relationship Id="rId26" Type="http://schemas.openxmlformats.org/officeDocument/2006/relationships/hyperlink" Target="https://www.nsp.cz/jednotka-prace/technik-arborista" TargetMode="External"/><Relationship Id="rId39" Type="http://schemas.openxmlformats.org/officeDocument/2006/relationships/hyperlink" Target="https://www.nsp.cz/jednotka-prace/tezar-drivi-tezebne-dopra" TargetMode="External"/><Relationship Id="rId21" Type="http://schemas.openxmlformats.org/officeDocument/2006/relationships/hyperlink" Target="https://www.nsp.cz/jednotka-prace/zootechnik" TargetMode="External"/><Relationship Id="rId34" Type="http://schemas.openxmlformats.org/officeDocument/2006/relationships/hyperlink" Target="https://www.nsp.cz/jednotka-prace/66a37b974f" TargetMode="External"/><Relationship Id="rId42" Type="http://schemas.openxmlformats.org/officeDocument/2006/relationships/hyperlink" Target="https://www.nsp.cz/jednotka-prace/e5ff50aa52" TargetMode="External"/><Relationship Id="rId47" Type="http://schemas.openxmlformats.org/officeDocument/2006/relationships/hyperlink" Target="https://www.nsp.cz/jednotka-prace/zootechnik" TargetMode="External"/><Relationship Id="rId50" Type="http://schemas.openxmlformats.org/officeDocument/2006/relationships/hyperlink" Target="https://www.nsp.cz/jednotka-prace/pestitel-plodin" TargetMode="External"/><Relationship Id="rId7" Type="http://schemas.openxmlformats.org/officeDocument/2006/relationships/hyperlink" Target="https://www.nsp.cz/jednotka-prace/pestitel-plodin" TargetMode="External"/><Relationship Id="rId2" Type="http://schemas.openxmlformats.org/officeDocument/2006/relationships/hyperlink" Target="https://www.nsp.cz/jednotka-prace/pomocny-zahradnik" TargetMode="External"/><Relationship Id="rId16" Type="http://schemas.openxmlformats.org/officeDocument/2006/relationships/hyperlink" Target="https://www.nsp.cz/jednotka-prace/opravar-zemedelskych-stro-7520" TargetMode="External"/><Relationship Id="rId29" Type="http://schemas.openxmlformats.org/officeDocument/2006/relationships/hyperlink" Target="https://www.nsp.cz/jednotka-prace/rybarsky-technik" TargetMode="External"/><Relationship Id="rId11" Type="http://schemas.openxmlformats.org/officeDocument/2006/relationships/hyperlink" Target="https://www.nsp.cz/jednotka-prace/rybnikar" TargetMode="External"/><Relationship Id="rId24" Type="http://schemas.openxmlformats.org/officeDocument/2006/relationships/hyperlink" Target="https://www.nsp.cz/jednotka-prace/zemedelsky-technik-f89c" TargetMode="External"/><Relationship Id="rId32" Type="http://schemas.openxmlformats.org/officeDocument/2006/relationships/hyperlink" Target="https://www.nsp.cz/jednotka-prace/e633cd29e1" TargetMode="External"/><Relationship Id="rId37" Type="http://schemas.openxmlformats.org/officeDocument/2006/relationships/hyperlink" Target="https://www.nsp.cz/jednotka-prace/881b944671" TargetMode="External"/><Relationship Id="rId40" Type="http://schemas.openxmlformats.org/officeDocument/2006/relationships/hyperlink" Target="https://www.nsp.cz/jednotka-prace/mechanizator-pro-pestebni" TargetMode="External"/><Relationship Id="rId45" Type="http://schemas.openxmlformats.org/officeDocument/2006/relationships/hyperlink" Target="https://www.nsp.cz/jednotka-prace/vodohospodarsky-technik-r" TargetMode="External"/><Relationship Id="rId53" Type="http://schemas.openxmlformats.org/officeDocument/2006/relationships/drawing" Target="../drawings/drawing16.xml"/><Relationship Id="rId5" Type="http://schemas.openxmlformats.org/officeDocument/2006/relationships/hyperlink" Target="https://www.nsp.cz/jednotka-prace/europodkovar" TargetMode="External"/><Relationship Id="rId10" Type="http://schemas.openxmlformats.org/officeDocument/2006/relationships/hyperlink" Target="https://www.nsp.cz/jednotka-prace/lihnar" TargetMode="External"/><Relationship Id="rId19" Type="http://schemas.openxmlformats.org/officeDocument/2006/relationships/hyperlink" Target="https://www.nsp.cz/jednotka-prace/chovatel-zvirat-v-zoo" TargetMode="External"/><Relationship Id="rId31" Type="http://schemas.openxmlformats.org/officeDocument/2006/relationships/hyperlink" Target="https://www.nsp.cz/jednotka-prace/e633cd29e1" TargetMode="External"/><Relationship Id="rId44" Type="http://schemas.openxmlformats.org/officeDocument/2006/relationships/hyperlink" Target="https://www.nsp.cz/jednotka-prace/vodohospodarsky-technik-h" TargetMode="External"/><Relationship Id="rId52" Type="http://schemas.openxmlformats.org/officeDocument/2006/relationships/hyperlink" Target="https://www.nsp.cz/jednotka-prace/zemedelsky-mechanizator" TargetMode="External"/><Relationship Id="rId4" Type="http://schemas.openxmlformats.org/officeDocument/2006/relationships/hyperlink" Target="https://www.nsp.cz/jednotka-prace/chovatel-a-jezdec-koni" TargetMode="External"/><Relationship Id="rId9" Type="http://schemas.openxmlformats.org/officeDocument/2006/relationships/hyperlink" Target="https://www.nsp.cz/jednotka-prace/krajinar" TargetMode="External"/><Relationship Id="rId14" Type="http://schemas.openxmlformats.org/officeDocument/2006/relationships/hyperlink" Target="https://www.nsp.cz/jednotka-prace/opravar-zemedelskych-stro-7520" TargetMode="External"/><Relationship Id="rId22" Type="http://schemas.openxmlformats.org/officeDocument/2006/relationships/hyperlink" Target="https://www.nsp.cz/jednotka-prace/zahradnicky-technik" TargetMode="External"/><Relationship Id="rId27" Type="http://schemas.openxmlformats.org/officeDocument/2006/relationships/hyperlink" Target="https://www.nsp.cz/jednotka-prace/agronom" TargetMode="External"/><Relationship Id="rId30" Type="http://schemas.openxmlformats.org/officeDocument/2006/relationships/hyperlink" Target="https://www.nsp.cz/jednotka-prace/rostlinolekarsky-technik" TargetMode="External"/><Relationship Id="rId35" Type="http://schemas.openxmlformats.org/officeDocument/2006/relationships/hyperlink" Target="https://www.nsp.cz/jednotka-prace/lesni-technik-lesnik" TargetMode="External"/><Relationship Id="rId43" Type="http://schemas.openxmlformats.org/officeDocument/2006/relationships/hyperlink" Target="https://www.nsp.cz/jednotka-prace/opravar-zemedelskych-stro-7520" TargetMode="External"/><Relationship Id="rId48" Type="http://schemas.openxmlformats.org/officeDocument/2006/relationships/hyperlink" Target="https://www.nsp.cz/jednotka-prace/rybarsky-technik" TargetMode="External"/><Relationship Id="rId8" Type="http://schemas.openxmlformats.org/officeDocument/2006/relationships/hyperlink" Target="https://www.nsp.cz/jednotka-prace/chovatel-a-osetrovatel-ho" TargetMode="External"/><Relationship Id="rId51" Type="http://schemas.openxmlformats.org/officeDocument/2006/relationships/hyperlink" Target="https://www.nsp.cz/jednotka-prace/chovatel-zvirat-v-zoo" TargetMode="External"/><Relationship Id="rId3" Type="http://schemas.openxmlformats.org/officeDocument/2006/relationships/hyperlink" Target="https://www.nsp.cz/jednotka-prace/chovatel-ryb-a-vodni-drub" TargetMode="External"/><Relationship Id="rId12" Type="http://schemas.openxmlformats.org/officeDocument/2006/relationships/hyperlink" Target="https://www.nsp.cz/jednotka-prace/podkovar" TargetMode="External"/><Relationship Id="rId17" Type="http://schemas.openxmlformats.org/officeDocument/2006/relationships/hyperlink" Target="https://www.nsp.cz/jednotka-prace/vcelar" TargetMode="External"/><Relationship Id="rId25" Type="http://schemas.openxmlformats.org/officeDocument/2006/relationships/hyperlink" Target="https://www.nsp.cz/jednotka-prace/technik-realizace-a-udrzb" TargetMode="External"/><Relationship Id="rId33" Type="http://schemas.openxmlformats.org/officeDocument/2006/relationships/hyperlink" Target="https://www.nsp.cz/jednotka-prace/lesni-delnik" TargetMode="External"/><Relationship Id="rId38" Type="http://schemas.openxmlformats.org/officeDocument/2006/relationships/hyperlink" Target="https://www.nsp.cz/jednotka-prace/tezar-drivi-tezebne-dopra" TargetMode="External"/><Relationship Id="rId46" Type="http://schemas.openxmlformats.org/officeDocument/2006/relationships/hyperlink" Target="https://www.nsp.cz/jednotka-prace/vodohospodarsky-technik-s" TargetMode="External"/><Relationship Id="rId20" Type="http://schemas.openxmlformats.org/officeDocument/2006/relationships/hyperlink" Target="https://www.nsp.cz/jednotka-prace/hodnotitel-koni" TargetMode="External"/><Relationship Id="rId41" Type="http://schemas.openxmlformats.org/officeDocument/2006/relationships/hyperlink" Target="https://www.nsp.cz/jednotka-prace/tezebni-mechanizator" TargetMode="External"/><Relationship Id="rId1" Type="http://schemas.openxmlformats.org/officeDocument/2006/relationships/hyperlink" Target="https://www.nsp.cz/jednotka-prace/zemedelsky-delnik" TargetMode="External"/><Relationship Id="rId6" Type="http://schemas.openxmlformats.org/officeDocument/2006/relationships/hyperlink" Target="https://www.nsp.cz/jednotka-prace/zahradnik" TargetMode="External"/><Relationship Id="rId15" Type="http://schemas.openxmlformats.org/officeDocument/2006/relationships/hyperlink" Target="https://www.nsp.cz/jednotka-prace/opravar-zemedelskych-stro-7520" TargetMode="External"/><Relationship Id="rId23" Type="http://schemas.openxmlformats.org/officeDocument/2006/relationships/hyperlink" Target="https://www.nsp.cz/jednotka-prace/zemedelsky-mechanizator" TargetMode="External"/><Relationship Id="rId28" Type="http://schemas.openxmlformats.org/officeDocument/2006/relationships/hyperlink" Target="https://www.nsp.cz/jednotka-prace/technik-vinohradnik-a-vin" TargetMode="External"/><Relationship Id="rId36" Type="http://schemas.openxmlformats.org/officeDocument/2006/relationships/hyperlink" Target="https://www.nsp.cz/jednotka-prace/881b944671" TargetMode="External"/><Relationship Id="rId49" Type="http://schemas.openxmlformats.org/officeDocument/2006/relationships/hyperlink" Target="https://www.nsp.cz/jednotka-prace/zemedelsky-technik-f89c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hyperlink" Target="https://www.nsp.cz/jednotka-prace/veterinarni-technik" TargetMode="Externa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8.xml"/><Relationship Id="rId3" Type="http://schemas.openxmlformats.org/officeDocument/2006/relationships/hyperlink" Target="https://nsp.cz/jednotka-prace/maser-ve-zdravotnictvi" TargetMode="External"/><Relationship Id="rId7" Type="http://schemas.openxmlformats.org/officeDocument/2006/relationships/hyperlink" Target="https://nsp.cz/jednotka-prace/ortoticko-proteticky-tech-612c" TargetMode="External"/><Relationship Id="rId2" Type="http://schemas.openxmlformats.org/officeDocument/2006/relationships/hyperlink" Target="https://nsp.cz/jednotka-prace/osetrovatel-b93a" TargetMode="External"/><Relationship Id="rId1" Type="http://schemas.openxmlformats.org/officeDocument/2006/relationships/hyperlink" Target="https://nsp.cz/jednotka-prace/zubni-instrumentarka-91d9" TargetMode="External"/><Relationship Id="rId6" Type="http://schemas.openxmlformats.org/officeDocument/2006/relationships/hyperlink" Target="https://nsp.cz/jednotka-prace/laboratorni-asistent" TargetMode="External"/><Relationship Id="rId5" Type="http://schemas.openxmlformats.org/officeDocument/2006/relationships/hyperlink" Target="https://nsp.cz/jednotka-prace/nutricni-asistent-a34a" TargetMode="External"/><Relationship Id="rId4" Type="http://schemas.openxmlformats.org/officeDocument/2006/relationships/hyperlink" Target="https://nsp.cz/jednotka-prace/asistent-zubniho-technika-30e2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ucetni" TargetMode="External"/><Relationship Id="rId2" Type="http://schemas.openxmlformats.org/officeDocument/2006/relationships/hyperlink" Target="https://nsp.cz/jednotka-prace/ucetni" TargetMode="External"/><Relationship Id="rId1" Type="http://schemas.openxmlformats.org/officeDocument/2006/relationships/hyperlink" Target="https://nsp.cz/jednotka-prace/ucetni" TargetMode="External"/><Relationship Id="rId4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cisnik" TargetMode="External"/><Relationship Id="rId7" Type="http://schemas.openxmlformats.org/officeDocument/2006/relationships/drawing" Target="../drawings/drawing21.xml"/><Relationship Id="rId2" Type="http://schemas.openxmlformats.org/officeDocument/2006/relationships/hyperlink" Target="https://nsp.cz/jednotka-prace/kuchar" TargetMode="External"/><Relationship Id="rId1" Type="http://schemas.openxmlformats.org/officeDocument/2006/relationships/hyperlink" Target="https://nsp.cz/jednotka-prace/pomocny-pracovnik-v-pohos" TargetMode="External"/><Relationship Id="rId6" Type="http://schemas.openxmlformats.org/officeDocument/2006/relationships/hyperlink" Target="https://nsp.cz/jednotka-prace/recepcni" TargetMode="External"/><Relationship Id="rId5" Type="http://schemas.openxmlformats.org/officeDocument/2006/relationships/hyperlink" Target="https://nsp.cz/jednotka-prace/mistni-zastupce-cestovni-6d04" TargetMode="External"/><Relationship Id="rId4" Type="http://schemas.openxmlformats.org/officeDocument/2006/relationships/hyperlink" Target="https://nsp.cz/jednotka-prace/provozni" TargetMode="External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aranzer" TargetMode="External"/><Relationship Id="rId3" Type="http://schemas.openxmlformats.org/officeDocument/2006/relationships/hyperlink" Target="https://www.nsp.cz/jednotka-prace/manazer-prodeje" TargetMode="External"/><Relationship Id="rId7" Type="http://schemas.openxmlformats.org/officeDocument/2006/relationships/hyperlink" Target="https://www.nsp.cz/jednotka-prace/pomocny-pracovnik-v-obcho" TargetMode="External"/><Relationship Id="rId2" Type="http://schemas.openxmlformats.org/officeDocument/2006/relationships/hyperlink" Target="https://www.nsp.cz/jednotka-prace/prodavac" TargetMode="External"/><Relationship Id="rId1" Type="http://schemas.openxmlformats.org/officeDocument/2006/relationships/hyperlink" Target="https://www.nsp.cz/jednotka-prace/prodavac" TargetMode="External"/><Relationship Id="rId6" Type="http://schemas.openxmlformats.org/officeDocument/2006/relationships/hyperlink" Target="https://www.nsp.cz/jednotka-prace/pomocny-pracovnik-v-obcho" TargetMode="External"/><Relationship Id="rId5" Type="http://schemas.openxmlformats.org/officeDocument/2006/relationships/hyperlink" Target="https://www.nsp.cz/jednotka-prace/aranzer" TargetMode="External"/><Relationship Id="rId4" Type="http://schemas.openxmlformats.org/officeDocument/2006/relationships/hyperlink" Target="https://www.nsp.cz/jednotka-prace/pomocny-pracovnik-v-obcho" TargetMode="External"/><Relationship Id="rId9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policista-vrchni-asistent" TargetMode="External"/><Relationship Id="rId2" Type="http://schemas.openxmlformats.org/officeDocument/2006/relationships/hyperlink" Target="https://nsp.cz/jednotka-prace/policista-vrchni-inspekto" TargetMode="External"/><Relationship Id="rId1" Type="http://schemas.openxmlformats.org/officeDocument/2006/relationships/hyperlink" Target="https://nsp.cz/jednotka-prace/995ab3f5e5" TargetMode="External"/><Relationship Id="rId4" Type="http://schemas.openxmlformats.org/officeDocument/2006/relationships/drawing" Target="../drawings/drawing23.xml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uklidovy-pracovnik-admini" TargetMode="External"/><Relationship Id="rId3" Type="http://schemas.openxmlformats.org/officeDocument/2006/relationships/hyperlink" Target="https://nsp.cz/jednotka-prace/maser" TargetMode="External"/><Relationship Id="rId7" Type="http://schemas.openxmlformats.org/officeDocument/2006/relationships/hyperlink" Target="https://nsp.cz/jednotka-prace/kosmeticka" TargetMode="External"/><Relationship Id="rId2" Type="http://schemas.openxmlformats.org/officeDocument/2006/relationships/hyperlink" Target="https://nsp.cz/jednotka-prace/kadernik" TargetMode="External"/><Relationship Id="rId1" Type="http://schemas.openxmlformats.org/officeDocument/2006/relationships/hyperlink" Target="https://nsp.cz/jednotka-prace/ocni-optik" TargetMode="External"/><Relationship Id="rId6" Type="http://schemas.openxmlformats.org/officeDocument/2006/relationships/hyperlink" Target="https://nsp.cz/jednotka-prace/maser" TargetMode="External"/><Relationship Id="rId5" Type="http://schemas.openxmlformats.org/officeDocument/2006/relationships/hyperlink" Target="https://nsp.cz/jednotka-prace/kadernik" TargetMode="External"/><Relationship Id="rId4" Type="http://schemas.openxmlformats.org/officeDocument/2006/relationships/hyperlink" Target="https://nsp.cz/jednotka-prace/kosmeticka" TargetMode="External"/><Relationship Id="rId9" Type="http://schemas.openxmlformats.org/officeDocument/2006/relationships/drawing" Target="../drawings/drawing24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hyperlink" Target="https://nsp.cz/jednotka-prace/knihkupec" TargetMode="External"/><Relationship Id="rId1" Type="http://schemas.openxmlformats.org/officeDocument/2006/relationships/hyperlink" Target="https://nsp.cz/jednotka-prace/knihovnik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nsp.cz/jednotka-prace/koordinacni-pracovnik-v-s" TargetMode="External"/><Relationship Id="rId2" Type="http://schemas.openxmlformats.org/officeDocument/2006/relationships/hyperlink" Target="https://nsp.cz/jednotka-prace/koordinacni-pracovnik-v-s" TargetMode="External"/><Relationship Id="rId1" Type="http://schemas.openxmlformats.org/officeDocument/2006/relationships/hyperlink" Target="https://nsp.cz/jednotka-prace/vedouci-volnocasovych-akt" TargetMode="External"/><Relationship Id="rId4" Type="http://schemas.openxmlformats.org/officeDocument/2006/relationships/drawing" Target="../drawings/drawing26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hyperlink" Target="https://nsp.cz/jednotka-prace/rotny-ozbrojenych-sil-cr" TargetMode="External"/><Relationship Id="rId1" Type="http://schemas.openxmlformats.org/officeDocument/2006/relationships/hyperlink" Target="https://nsp.cz/jednotka-prace/ucetni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sp.cz/jednotka-prace/technik-zarizeni-pro-och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nsp.cz/jednotka-prace/technik-odpadoveho-hospod" TargetMode="External"/><Relationship Id="rId1" Type="http://schemas.openxmlformats.org/officeDocument/2006/relationships/hyperlink" Target="https://www.nsp.cz/jednotka-prace/technik-zarizeni-pro-ochr-1eb2" TargetMode="External"/><Relationship Id="rId6" Type="http://schemas.openxmlformats.org/officeDocument/2006/relationships/hyperlink" Target="https://www.nsp.cz/jednotka-prace/pruvodce-prirodou" TargetMode="External"/><Relationship Id="rId5" Type="http://schemas.openxmlformats.org/officeDocument/2006/relationships/hyperlink" Target="https://www.nsp.cz/jednotka-prace/pracovnik-ekologicke-vych" TargetMode="External"/><Relationship Id="rId4" Type="http://schemas.openxmlformats.org/officeDocument/2006/relationships/hyperlink" Target="https://www.nsp.cz/jednotka-prace/technolog-recyklace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p.cz/jednotka-prace/zlatnik-a-klenotnik" TargetMode="External"/><Relationship Id="rId13" Type="http://schemas.openxmlformats.org/officeDocument/2006/relationships/drawing" Target="../drawings/drawing29.xml"/><Relationship Id="rId3" Type="http://schemas.openxmlformats.org/officeDocument/2006/relationships/hyperlink" Target="https://www.nsp.cz/jednotka-prace/umelecky-keramik" TargetMode="External"/><Relationship Id="rId7" Type="http://schemas.openxmlformats.org/officeDocument/2006/relationships/hyperlink" Target="https://www.nsp.cz/jednotka-prace/umelecky-vlasenkar-a-mask" TargetMode="External"/><Relationship Id="rId12" Type="http://schemas.openxmlformats.org/officeDocument/2006/relationships/hyperlink" Target="https://www.nsp.cz/jednotka-prace/vyrobce-kozedelneho-zbozi" TargetMode="External"/><Relationship Id="rId2" Type="http://schemas.openxmlformats.org/officeDocument/2006/relationships/hyperlink" Target="https://www.nsp.cz/jednotka-prace/umelecky-sklar" TargetMode="External"/><Relationship Id="rId1" Type="http://schemas.openxmlformats.org/officeDocument/2006/relationships/hyperlink" Target="https://www.nsp.cz/jednotka-prace/umelecky-sklenar" TargetMode="External"/><Relationship Id="rId6" Type="http://schemas.openxmlformats.org/officeDocument/2006/relationships/hyperlink" Target="https://www.nsp.cz/jednotka-prace/umelecky-pasir" TargetMode="External"/><Relationship Id="rId11" Type="http://schemas.openxmlformats.org/officeDocument/2006/relationships/hyperlink" Target="https://www.nsp.cz/jednotka-prace/umelecky-rytec" TargetMode="External"/><Relationship Id="rId5" Type="http://schemas.openxmlformats.org/officeDocument/2006/relationships/hyperlink" Target="https://www.nsp.cz/jednotka-prace/umelecky-kovar" TargetMode="External"/><Relationship Id="rId10" Type="http://schemas.openxmlformats.org/officeDocument/2006/relationships/hyperlink" Target="https://www.nsp.cz/jednotka-prace/umelecky-stukater" TargetMode="External"/><Relationship Id="rId4" Type="http://schemas.openxmlformats.org/officeDocument/2006/relationships/hyperlink" Target="https://www.nsp.cz/jednotka-prace/umelecky-truhlar" TargetMode="External"/><Relationship Id="rId9" Type="http://schemas.openxmlformats.org/officeDocument/2006/relationships/hyperlink" Target="https://www.nsp.cz/jednotka-prace/umelecky-pozlacovac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sp.cz/jednotka-prace/pracovnik-vyroby-a-oprava" TargetMode="External"/><Relationship Id="rId2" Type="http://schemas.openxmlformats.org/officeDocument/2006/relationships/hyperlink" Target="https://www.nsp.cz/jednotka-prace/pracovnik-vyroby-a-oprava" TargetMode="External"/><Relationship Id="rId1" Type="http://schemas.openxmlformats.org/officeDocument/2006/relationships/hyperlink" Target="https://www.nsp.cz/jednotka-prace/pracovnik-vyroby-a-oprava" TargetMode="External"/><Relationship Id="rId6" Type="http://schemas.openxmlformats.org/officeDocument/2006/relationships/drawing" Target="../drawings/drawing30.xml"/><Relationship Id="rId5" Type="http://schemas.openxmlformats.org/officeDocument/2006/relationships/hyperlink" Target="https://www.nsp.cz/jednotka-prace/ladic-pian" TargetMode="External"/><Relationship Id="rId4" Type="http://schemas.openxmlformats.org/officeDocument/2006/relationships/hyperlink" Target="https://www.nsp.cz/jednotka-prace/pracovnik-vyroby-a-oprava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sp.cz/jednotka-prace/umelecky-kamenik" TargetMode="External"/><Relationship Id="rId2" Type="http://schemas.openxmlformats.org/officeDocument/2006/relationships/hyperlink" Target="https://www.nsp.cz/jednotka-prace/umelecky-rezbar" TargetMode="External"/><Relationship Id="rId1" Type="http://schemas.openxmlformats.org/officeDocument/2006/relationships/hyperlink" Target="https://www.nsp.cz/jednotka-prace/umelecky-malir" TargetMode="External"/><Relationship Id="rId4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p.cz/jednotka-prace/kameraman" TargetMode="External"/><Relationship Id="rId13" Type="http://schemas.openxmlformats.org/officeDocument/2006/relationships/hyperlink" Target="https://www.nsp.cz/jednotka-prace/zlatnik-a-klenotnik" TargetMode="External"/><Relationship Id="rId18" Type="http://schemas.openxmlformats.org/officeDocument/2006/relationships/hyperlink" Target="https://www.nsp.cz/jednotka-prace/samostatny-textilni-navrh" TargetMode="External"/><Relationship Id="rId3" Type="http://schemas.openxmlformats.org/officeDocument/2006/relationships/hyperlink" Target="https://www.nsp.cz/jednotka-prace/webovy-grafik" TargetMode="External"/><Relationship Id="rId21" Type="http://schemas.openxmlformats.org/officeDocument/2006/relationships/drawing" Target="../drawings/drawing32.xml"/><Relationship Id="rId7" Type="http://schemas.openxmlformats.org/officeDocument/2006/relationships/hyperlink" Target="https://www.nsp.cz/jednotka-prace/grafik-3d-a-2d" TargetMode="External"/><Relationship Id="rId12" Type="http://schemas.openxmlformats.org/officeDocument/2006/relationships/hyperlink" Target="https://www.nsp.cz/jednotka-prace/designer-vyrobku" TargetMode="External"/><Relationship Id="rId17" Type="http://schemas.openxmlformats.org/officeDocument/2006/relationships/hyperlink" Target="https://www.nsp.cz/jednotka-prace/umelecky-keramik" TargetMode="External"/><Relationship Id="rId2" Type="http://schemas.openxmlformats.org/officeDocument/2006/relationships/hyperlink" Target="https://www.nsp.cz/jednotka-prace/umelecky-knihar" TargetMode="External"/><Relationship Id="rId16" Type="http://schemas.openxmlformats.org/officeDocument/2006/relationships/hyperlink" Target="https://www.nsp.cz/jednotka-prace/umelecky-sklar" TargetMode="External"/><Relationship Id="rId20" Type="http://schemas.openxmlformats.org/officeDocument/2006/relationships/hyperlink" Target="https://www.nsp.cz/jednotka-prace/obuvnik-scenicke-a-krojov" TargetMode="External"/><Relationship Id="rId1" Type="http://schemas.openxmlformats.org/officeDocument/2006/relationships/hyperlink" Target="https://www.nsp.cz/jednotka-prace/grafik-pro-media" TargetMode="External"/><Relationship Id="rId6" Type="http://schemas.openxmlformats.org/officeDocument/2006/relationships/hyperlink" Target="https://www.nsp.cz/jednotka-prace/svenkr" TargetMode="External"/><Relationship Id="rId11" Type="http://schemas.openxmlformats.org/officeDocument/2006/relationships/hyperlink" Target="https://www.nsp.cz/jednotka-prace/designer-vyrobku" TargetMode="External"/><Relationship Id="rId5" Type="http://schemas.openxmlformats.org/officeDocument/2006/relationships/hyperlink" Target="https://www.nsp.cz/jednotka-prace/interierovy-poradce" TargetMode="External"/><Relationship Id="rId15" Type="http://schemas.openxmlformats.org/officeDocument/2006/relationships/hyperlink" Target="https://www.nsp.cz/jednotka-prace/vyrobce-sklenene-bizuteri" TargetMode="External"/><Relationship Id="rId10" Type="http://schemas.openxmlformats.org/officeDocument/2006/relationships/hyperlink" Target="https://www.nsp.cz/jednotka-prace/a1598118a9" TargetMode="External"/><Relationship Id="rId19" Type="http://schemas.openxmlformats.org/officeDocument/2006/relationships/hyperlink" Target="https://www.nsp.cz/jednotka-prace/odevni-technik-navrhar-mo" TargetMode="External"/><Relationship Id="rId4" Type="http://schemas.openxmlformats.org/officeDocument/2006/relationships/hyperlink" Target="https://www.nsp.cz/jednotka-prace/vystavar" TargetMode="External"/><Relationship Id="rId9" Type="http://schemas.openxmlformats.org/officeDocument/2006/relationships/hyperlink" Target="https://www.nsp.cz/jednotka-prace/fotograf" TargetMode="External"/><Relationship Id="rId14" Type="http://schemas.openxmlformats.org/officeDocument/2006/relationships/hyperlink" Target="https://www.nsp.cz/jednotka-prace/vyrobce-drevenych-hracek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hyperlink" Target="https://www.nsp.cz/jednotka-prace/konzervator-restaurator-s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s://www.nsp.cz/jednotka-prace/starozitnik" TargetMode="External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sp.cz/jednotka-prace/herec" TargetMode="External"/><Relationship Id="rId13" Type="http://schemas.openxmlformats.org/officeDocument/2006/relationships/drawing" Target="../drawings/drawing35.xml"/><Relationship Id="rId3" Type="http://schemas.openxmlformats.org/officeDocument/2006/relationships/hyperlink" Target="https://www.nsp.cz/jednotka-prace/zpevak" TargetMode="External"/><Relationship Id="rId7" Type="http://schemas.openxmlformats.org/officeDocument/2006/relationships/hyperlink" Target="https://www.nsp.cz/jednotka-prace/tanecnik-solista" TargetMode="External"/><Relationship Id="rId12" Type="http://schemas.openxmlformats.org/officeDocument/2006/relationships/hyperlink" Target="https://www.nsp.cz/jednotka-prace/hudebnik" TargetMode="External"/><Relationship Id="rId2" Type="http://schemas.openxmlformats.org/officeDocument/2006/relationships/hyperlink" Target="https://www.nsp.cz/jednotka-prace/zpevak" TargetMode="External"/><Relationship Id="rId1" Type="http://schemas.openxmlformats.org/officeDocument/2006/relationships/hyperlink" Target="https://www.nsp.cz/jednotka-prace/dirigent" TargetMode="External"/><Relationship Id="rId6" Type="http://schemas.openxmlformats.org/officeDocument/2006/relationships/hyperlink" Target="https://www.nsp.cz/jednotka-prace/tanecnik-solista" TargetMode="External"/><Relationship Id="rId11" Type="http://schemas.openxmlformats.org/officeDocument/2006/relationships/hyperlink" Target="https://www.nsp.cz/jednotka-prace/hudebnik" TargetMode="External"/><Relationship Id="rId5" Type="http://schemas.openxmlformats.org/officeDocument/2006/relationships/hyperlink" Target="https://www.nsp.cz/jednotka-prace/tanecnik-solista" TargetMode="External"/><Relationship Id="rId10" Type="http://schemas.openxmlformats.org/officeDocument/2006/relationships/hyperlink" Target="https://www.nsp.cz/jednotka-prace/herec" TargetMode="External"/><Relationship Id="rId4" Type="http://schemas.openxmlformats.org/officeDocument/2006/relationships/hyperlink" Target="https://www.nsp.cz/jednotka-prace/tanecnik-solista" TargetMode="External"/><Relationship Id="rId9" Type="http://schemas.openxmlformats.org/officeDocument/2006/relationships/hyperlink" Target="https://www.nsp.cz/jednotka-prace/herec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nsp.cz/jednotka-prace/spravce-operacnich-system" TargetMode="External"/><Relationship Id="rId1" Type="http://schemas.openxmlformats.org/officeDocument/2006/relationships/hyperlink" Target="https://nsp.cz/jednotka-prace/spravce-operacnich-syste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autoelektrikar" TargetMode="External"/><Relationship Id="rId13" Type="http://schemas.openxmlformats.org/officeDocument/2006/relationships/hyperlink" Target="https://nsp.cz/jednotka-prace/letecky-mechanik-pro-drak" TargetMode="External"/><Relationship Id="rId18" Type="http://schemas.openxmlformats.org/officeDocument/2006/relationships/hyperlink" Target="https://nsp.cz/jednotka-prace/zamecnik-kolejovych-konst" TargetMode="External"/><Relationship Id="rId3" Type="http://schemas.openxmlformats.org/officeDocument/2006/relationships/hyperlink" Target="https://nsp.cz/jednotka-prace/autolakyrnik" TargetMode="External"/><Relationship Id="rId7" Type="http://schemas.openxmlformats.org/officeDocument/2006/relationships/hyperlink" Target="https://nsp.cz/jednotka-prace/mechanik-jizdnich-kol" TargetMode="External"/><Relationship Id="rId12" Type="http://schemas.openxmlformats.org/officeDocument/2006/relationships/hyperlink" Target="https://nsp.cz/jednotka-prace/autotronik" TargetMode="External"/><Relationship Id="rId17" Type="http://schemas.openxmlformats.org/officeDocument/2006/relationships/hyperlink" Target="https://nsp.cz/jednotka-prace/mechanik-opravar" TargetMode="External"/><Relationship Id="rId2" Type="http://schemas.openxmlformats.org/officeDocument/2006/relationships/hyperlink" Target="https://nsp.cz/jednotka-prace/karosar" TargetMode="External"/><Relationship Id="rId16" Type="http://schemas.openxmlformats.org/officeDocument/2006/relationships/hyperlink" Target="https://nsp.cz/jednotka-prace/mechanik-stroju-a-zarizen" TargetMode="External"/><Relationship Id="rId1" Type="http://schemas.openxmlformats.org/officeDocument/2006/relationships/hyperlink" Target="https://nsp.cz/jednotka-prace/mechanik-opravar-motorovy" TargetMode="External"/><Relationship Id="rId6" Type="http://schemas.openxmlformats.org/officeDocument/2006/relationships/hyperlink" Target="https://nsp.cz/jednotka-prace/mechanik-kolejovych-vozu" TargetMode="External"/><Relationship Id="rId11" Type="http://schemas.openxmlformats.org/officeDocument/2006/relationships/hyperlink" Target="https://nsp.cz/jednotka-prace/servisni-technik-diagnost" TargetMode="External"/><Relationship Id="rId5" Type="http://schemas.openxmlformats.org/officeDocument/2006/relationships/hyperlink" Target="https://nsp.cz/jednotka-prace/mechanik-kolejovych-vozid" TargetMode="External"/><Relationship Id="rId15" Type="http://schemas.openxmlformats.org/officeDocument/2006/relationships/hyperlink" Target="https://nsp.cz/jednotka-prace/provozni-technik-silnicni" TargetMode="External"/><Relationship Id="rId10" Type="http://schemas.openxmlformats.org/officeDocument/2006/relationships/hyperlink" Target="https://nsp.cz/jednotka-prace/lodni-strojnik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s://nsp.cz/jednotka-prace/autolakyrnik-pripravar" TargetMode="External"/><Relationship Id="rId9" Type="http://schemas.openxmlformats.org/officeDocument/2006/relationships/hyperlink" Target="https://nsp.cz/jednotka-prace/lodnik" TargetMode="External"/><Relationship Id="rId14" Type="http://schemas.openxmlformats.org/officeDocument/2006/relationships/hyperlink" Target="https://nsp.cz/jednotka-prace/letecky-mechanik-pro-avio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nsp.cz/jednotka-prace/bansky-technik-pro-povrch" TargetMode="External"/><Relationship Id="rId1" Type="http://schemas.openxmlformats.org/officeDocument/2006/relationships/hyperlink" Target="https://nsp.cz/jednotka-prace/pracovnik-vyzkumu-vrtu-a-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programator-nc-stroju" TargetMode="External"/><Relationship Id="rId13" Type="http://schemas.openxmlformats.org/officeDocument/2006/relationships/hyperlink" Target="https://nsp.cz/jednotka-prace/hutnik-zeleza" TargetMode="External"/><Relationship Id="rId18" Type="http://schemas.openxmlformats.org/officeDocument/2006/relationships/hyperlink" Target="https://nsp.cz/jednotka-prace/mechanik-stroju-a-zarizen" TargetMode="External"/><Relationship Id="rId26" Type="http://schemas.openxmlformats.org/officeDocument/2006/relationships/drawing" Target="../drawings/drawing5.xml"/><Relationship Id="rId3" Type="http://schemas.openxmlformats.org/officeDocument/2006/relationships/hyperlink" Target="https://nsp.cz/jednotka-prace/pomocny-pracovnik-obraben" TargetMode="External"/><Relationship Id="rId21" Type="http://schemas.openxmlformats.org/officeDocument/2006/relationships/hyperlink" Target="https://nsp.cz/jednotka-prace/strojirensky-technik-kons" TargetMode="External"/><Relationship Id="rId7" Type="http://schemas.openxmlformats.org/officeDocument/2006/relationships/hyperlink" Target="https://nsp.cz/jednotka-prace/serizovac-konvencnich-obr" TargetMode="External"/><Relationship Id="rId12" Type="http://schemas.openxmlformats.org/officeDocument/2006/relationships/hyperlink" Target="https://nsp.cz/jednotka-prace/modelar-ve-slevarenstvi" TargetMode="External"/><Relationship Id="rId17" Type="http://schemas.openxmlformats.org/officeDocument/2006/relationships/hyperlink" Target="https://nsp.cz/jednotka-prace/puskar" TargetMode="External"/><Relationship Id="rId25" Type="http://schemas.openxmlformats.org/officeDocument/2006/relationships/hyperlink" Target="https://nsp.cz/jednotka-prace/puskar" TargetMode="External"/><Relationship Id="rId2" Type="http://schemas.openxmlformats.org/officeDocument/2006/relationships/hyperlink" Target="https://nsp.cz/jednotka-prace/klempir-strojni" TargetMode="External"/><Relationship Id="rId16" Type="http://schemas.openxmlformats.org/officeDocument/2006/relationships/hyperlink" Target="https://nsp.cz/jednotka-prace/mechanik-optickych-pristr" TargetMode="External"/><Relationship Id="rId20" Type="http://schemas.openxmlformats.org/officeDocument/2006/relationships/hyperlink" Target="https://nsp.cz/jednotka-prace/strojirensky-technik-proj" TargetMode="External"/><Relationship Id="rId1" Type="http://schemas.openxmlformats.org/officeDocument/2006/relationships/hyperlink" Target="https://nsp.cz/jednotka-prace/strojni-zamecnik" TargetMode="External"/><Relationship Id="rId6" Type="http://schemas.openxmlformats.org/officeDocument/2006/relationships/hyperlink" Target="https://nsp.cz/jednotka-prace/mechanik-serizovac-obrabe" TargetMode="External"/><Relationship Id="rId11" Type="http://schemas.openxmlformats.org/officeDocument/2006/relationships/hyperlink" Target="https://nsp.cz/jednotka-prace/hutnik-valcir-kovu" TargetMode="External"/><Relationship Id="rId24" Type="http://schemas.openxmlformats.org/officeDocument/2006/relationships/hyperlink" Target="https://nsp.cz/jednotka-prace/hutni-technik" TargetMode="External"/><Relationship Id="rId5" Type="http://schemas.openxmlformats.org/officeDocument/2006/relationships/hyperlink" Target="https://nsp.cz/jednotka-prace/frezar" TargetMode="External"/><Relationship Id="rId15" Type="http://schemas.openxmlformats.org/officeDocument/2006/relationships/hyperlink" Target="https://nsp.cz/jednotka-prace/mechanik-brylove-optiky" TargetMode="External"/><Relationship Id="rId23" Type="http://schemas.openxmlformats.org/officeDocument/2006/relationships/hyperlink" Target="https://nsp.cz/jednotka-prace/optik" TargetMode="External"/><Relationship Id="rId10" Type="http://schemas.openxmlformats.org/officeDocument/2006/relationships/hyperlink" Target="https://nsp.cz/jednotka-prace/ostric-nastroju" TargetMode="External"/><Relationship Id="rId19" Type="http://schemas.openxmlformats.org/officeDocument/2006/relationships/hyperlink" Target="https://nsp.cz/jednotka-prace/technik-lisovny" TargetMode="External"/><Relationship Id="rId4" Type="http://schemas.openxmlformats.org/officeDocument/2006/relationships/hyperlink" Target="https://nsp.cz/jednotka-prace/obrabec-kovu" TargetMode="External"/><Relationship Id="rId9" Type="http://schemas.openxmlformats.org/officeDocument/2006/relationships/hyperlink" Target="https://nsp.cz/jednotka-prace/operator-nc-stroju" TargetMode="External"/><Relationship Id="rId14" Type="http://schemas.openxmlformats.org/officeDocument/2006/relationships/hyperlink" Target="https://nsp.cz/jednotka-prace/hutnik-nezeleznych-kovu" TargetMode="External"/><Relationship Id="rId22" Type="http://schemas.openxmlformats.org/officeDocument/2006/relationships/hyperlink" Target="https://nsp.cz/jednotka-prace/hutni-technik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nsp.cz/jednotka-prace/mechatronik" TargetMode="External"/><Relationship Id="rId3" Type="http://schemas.openxmlformats.org/officeDocument/2006/relationships/hyperlink" Target="https://nsp.cz/jednotka-prace/elektrotechnik-pro-slabop" TargetMode="External"/><Relationship Id="rId7" Type="http://schemas.openxmlformats.org/officeDocument/2006/relationships/hyperlink" Target="https://nsp.cz/jednotka-prace/elektrotechnik-mistr" TargetMode="External"/><Relationship Id="rId2" Type="http://schemas.openxmlformats.org/officeDocument/2006/relationships/hyperlink" Target="https://nsp.cz/jednotka-prace/elektromechanik-elektrote" TargetMode="External"/><Relationship Id="rId1" Type="http://schemas.openxmlformats.org/officeDocument/2006/relationships/hyperlink" Target="https://nsp.cz/jednotka-prace/elektrotechnik-pro-silnop" TargetMode="External"/><Relationship Id="rId6" Type="http://schemas.openxmlformats.org/officeDocument/2006/relationships/hyperlink" Target="https://nsp.cz/jednotka-prace/elektrotechnik-mistr" TargetMode="External"/><Relationship Id="rId5" Type="http://schemas.openxmlformats.org/officeDocument/2006/relationships/hyperlink" Target="https://nsp.cz/jednotka-prace/elektrotechnik-mistr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nsp.cz/jednotka-prace/elektrotechnik-mistr" TargetMode="External"/><Relationship Id="rId9" Type="http://schemas.openxmlformats.org/officeDocument/2006/relationships/hyperlink" Target="https://nsp.cz/jednotka-prace/mechanik-zarizeni-elektr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7.xml"/><Relationship Id="rId3" Type="http://schemas.openxmlformats.org/officeDocument/2006/relationships/hyperlink" Target="https://www.nsp.cz/jednotka-prace/sklar" TargetMode="External"/><Relationship Id="rId7" Type="http://schemas.openxmlformats.org/officeDocument/2006/relationships/hyperlink" Target="https://www.nsp.cz/jednotka-prace/pomocny-pracovnik-v-bizut" TargetMode="External"/><Relationship Id="rId2" Type="http://schemas.openxmlformats.org/officeDocument/2006/relationships/hyperlink" Target="https://www.nsp.cz/jednotka-prace/dekorater-keramiky" TargetMode="External"/><Relationship Id="rId1" Type="http://schemas.openxmlformats.org/officeDocument/2006/relationships/hyperlink" Target="https://www.nsp.cz/jednotka-prace/keramik" TargetMode="External"/><Relationship Id="rId6" Type="http://schemas.openxmlformats.org/officeDocument/2006/relationships/hyperlink" Target="https://www.nsp.cz/jednotka-prace/keramicky-technik" TargetMode="External"/><Relationship Id="rId5" Type="http://schemas.openxmlformats.org/officeDocument/2006/relationships/hyperlink" Target="https://www.nsp.cz/jednotka-prace/sklarsky-technik" TargetMode="External"/><Relationship Id="rId4" Type="http://schemas.openxmlformats.org/officeDocument/2006/relationships/hyperlink" Target="https://www.nsp.cz/jednotka-prace/vyrobce-bizuter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7"/>
  <sheetViews>
    <sheetView workbookViewId="0">
      <pane xSplit="1" ySplit="2" topLeftCell="B21" activePane="bottomRight" state="frozen"/>
      <selection pane="topRight"/>
      <selection pane="bottomLeft"/>
      <selection pane="bottomRight" activeCell="B36" sqref="B36"/>
    </sheetView>
  </sheetViews>
  <sheetFormatPr defaultColWidth="9" defaultRowHeight="15"/>
  <cols>
    <col min="1" max="1" width="10.5703125" customWidth="1"/>
    <col min="2" max="2" width="44.42578125" style="811" customWidth="1"/>
    <col min="3" max="9" width="5.7109375" style="219" customWidth="1"/>
    <col min="10" max="10" width="7.28515625" style="130" customWidth="1"/>
    <col min="11" max="17" width="5.7109375" style="219" customWidth="1"/>
    <col min="18" max="18" width="7.28515625" style="130" customWidth="1"/>
    <col min="19" max="25" width="5.7109375" style="219" customWidth="1"/>
    <col min="26" max="26" width="7.28515625" style="130" customWidth="1"/>
    <col min="27" max="33" width="5.7109375" style="219" customWidth="1"/>
    <col min="34" max="34" width="7.28515625" style="130" customWidth="1"/>
    <col min="35" max="36" width="5.140625" style="219" customWidth="1"/>
    <col min="37" max="37" width="5.7109375" style="219" customWidth="1"/>
    <col min="38" max="40" width="6" style="219" customWidth="1"/>
    <col min="41" max="41" width="6.28515625" style="219" customWidth="1"/>
    <col min="42" max="42" width="8.42578125" style="130" customWidth="1"/>
  </cols>
  <sheetData>
    <row r="1" spans="1:42">
      <c r="A1" s="812" t="s">
        <v>0</v>
      </c>
      <c r="B1" s="813" t="s">
        <v>1</v>
      </c>
      <c r="C1" s="852" t="s">
        <v>2</v>
      </c>
      <c r="D1" s="852"/>
      <c r="E1" s="852"/>
      <c r="F1" s="852"/>
      <c r="G1" s="852"/>
      <c r="H1" s="852"/>
      <c r="I1" s="852"/>
      <c r="J1" s="852"/>
      <c r="K1" s="853" t="s">
        <v>3</v>
      </c>
      <c r="L1" s="853"/>
      <c r="M1" s="853"/>
      <c r="N1" s="853"/>
      <c r="O1" s="853"/>
      <c r="P1" s="853"/>
      <c r="Q1" s="853"/>
      <c r="R1" s="853"/>
      <c r="S1" s="854" t="s">
        <v>4</v>
      </c>
      <c r="T1" s="854"/>
      <c r="U1" s="854"/>
      <c r="V1" s="854"/>
      <c r="W1" s="854"/>
      <c r="X1" s="854"/>
      <c r="Y1" s="854"/>
      <c r="Z1" s="854"/>
      <c r="AA1" s="855" t="s">
        <v>5</v>
      </c>
      <c r="AB1" s="855"/>
      <c r="AC1" s="855"/>
      <c r="AD1" s="855"/>
      <c r="AE1" s="855"/>
      <c r="AF1" s="855"/>
      <c r="AG1" s="855"/>
      <c r="AH1" s="855"/>
      <c r="AI1" s="856" t="s">
        <v>6</v>
      </c>
      <c r="AJ1" s="856"/>
      <c r="AK1" s="856"/>
      <c r="AL1" s="856"/>
      <c r="AM1" s="856"/>
      <c r="AN1" s="856"/>
      <c r="AO1" s="856"/>
      <c r="AP1" s="856"/>
    </row>
    <row r="2" spans="1:42" ht="30">
      <c r="A2" s="815"/>
      <c r="B2" s="816"/>
      <c r="C2" s="817" t="s">
        <v>7</v>
      </c>
      <c r="D2" s="817" t="s">
        <v>8</v>
      </c>
      <c r="E2" s="817" t="s">
        <v>9</v>
      </c>
      <c r="F2" s="817" t="s">
        <v>10</v>
      </c>
      <c r="G2" s="817" t="s">
        <v>11</v>
      </c>
      <c r="H2" s="817" t="s">
        <v>12</v>
      </c>
      <c r="I2" s="817" t="s">
        <v>13</v>
      </c>
      <c r="J2" s="826" t="s">
        <v>14</v>
      </c>
      <c r="K2" s="827" t="s">
        <v>7</v>
      </c>
      <c r="L2" s="827" t="s">
        <v>8</v>
      </c>
      <c r="M2" s="827" t="s">
        <v>9</v>
      </c>
      <c r="N2" s="827" t="s">
        <v>10</v>
      </c>
      <c r="O2" s="827" t="s">
        <v>11</v>
      </c>
      <c r="P2" s="827" t="s">
        <v>12</v>
      </c>
      <c r="Q2" s="827" t="s">
        <v>13</v>
      </c>
      <c r="R2" s="830" t="s">
        <v>14</v>
      </c>
      <c r="S2" s="831" t="s">
        <v>7</v>
      </c>
      <c r="T2" s="831" t="s">
        <v>8</v>
      </c>
      <c r="U2" s="831" t="s">
        <v>9</v>
      </c>
      <c r="V2" s="831" t="s">
        <v>10</v>
      </c>
      <c r="W2" s="831" t="s">
        <v>11</v>
      </c>
      <c r="X2" s="831" t="s">
        <v>12</v>
      </c>
      <c r="Y2" s="831" t="s">
        <v>13</v>
      </c>
      <c r="Z2" s="834" t="s">
        <v>14</v>
      </c>
      <c r="AA2" s="835" t="s">
        <v>7</v>
      </c>
      <c r="AB2" s="835" t="s">
        <v>8</v>
      </c>
      <c r="AC2" s="835" t="s">
        <v>9</v>
      </c>
      <c r="AD2" s="835" t="s">
        <v>10</v>
      </c>
      <c r="AE2" s="835" t="s">
        <v>11</v>
      </c>
      <c r="AF2" s="835" t="s">
        <v>12</v>
      </c>
      <c r="AG2" s="835" t="s">
        <v>13</v>
      </c>
      <c r="AH2" s="838" t="s">
        <v>14</v>
      </c>
      <c r="AI2" s="839" t="s">
        <v>7</v>
      </c>
      <c r="AJ2" s="839" t="s">
        <v>8</v>
      </c>
      <c r="AK2" s="839" t="s">
        <v>9</v>
      </c>
      <c r="AL2" s="839" t="s">
        <v>10</v>
      </c>
      <c r="AM2" s="839" t="s">
        <v>11</v>
      </c>
      <c r="AN2" s="839" t="s">
        <v>12</v>
      </c>
      <c r="AO2" s="839" t="s">
        <v>13</v>
      </c>
      <c r="AP2" s="841" t="s">
        <v>14</v>
      </c>
    </row>
    <row r="3" spans="1:42">
      <c r="A3" s="655">
        <v>16</v>
      </c>
      <c r="B3" s="818" t="s">
        <v>15</v>
      </c>
      <c r="C3" s="819">
        <v>0</v>
      </c>
      <c r="D3" s="819">
        <v>0</v>
      </c>
      <c r="E3" s="819">
        <v>0</v>
      </c>
      <c r="F3" s="819">
        <v>0</v>
      </c>
      <c r="G3" s="819">
        <v>0</v>
      </c>
      <c r="H3" s="819">
        <v>1</v>
      </c>
      <c r="I3" s="819">
        <v>0</v>
      </c>
      <c r="J3" s="814">
        <f>C3+D3+E3+F3+G3+H3+I3</f>
        <v>1</v>
      </c>
      <c r="K3" s="828">
        <v>0</v>
      </c>
      <c r="L3" s="828">
        <v>0</v>
      </c>
      <c r="M3" s="828">
        <v>0</v>
      </c>
      <c r="N3" s="828">
        <v>0</v>
      </c>
      <c r="O3" s="828">
        <v>0</v>
      </c>
      <c r="P3" s="828">
        <v>2</v>
      </c>
      <c r="Q3" s="828">
        <v>0</v>
      </c>
      <c r="R3" s="825">
        <f>K3+L3+M3+N3+O3+P3+Q3</f>
        <v>2</v>
      </c>
      <c r="S3" s="832">
        <v>0</v>
      </c>
      <c r="T3" s="832">
        <v>0</v>
      </c>
      <c r="U3" s="832">
        <v>0</v>
      </c>
      <c r="V3" s="832">
        <v>0</v>
      </c>
      <c r="W3" s="832">
        <v>0</v>
      </c>
      <c r="X3" s="832">
        <v>0</v>
      </c>
      <c r="Y3" s="832">
        <v>0</v>
      </c>
      <c r="Z3" s="829">
        <f t="shared" ref="Z3:Z35" si="0">S3+T3+U3+V3+W3+X3+Y3</f>
        <v>0</v>
      </c>
      <c r="AA3" s="836">
        <v>0</v>
      </c>
      <c r="AB3" s="836">
        <v>0</v>
      </c>
      <c r="AC3" s="836">
        <v>0</v>
      </c>
      <c r="AD3" s="836">
        <v>0</v>
      </c>
      <c r="AE3" s="836">
        <v>0</v>
      </c>
      <c r="AF3" s="836">
        <v>0</v>
      </c>
      <c r="AG3" s="836">
        <v>0</v>
      </c>
      <c r="AH3" s="833">
        <f>AA3+AB3+AC3+AD3+AE3+AF3</f>
        <v>0</v>
      </c>
      <c r="AI3" s="840">
        <v>0</v>
      </c>
      <c r="AJ3" s="840">
        <v>0</v>
      </c>
      <c r="AK3" s="840">
        <v>0</v>
      </c>
      <c r="AL3" s="840">
        <v>0</v>
      </c>
      <c r="AM3" s="840">
        <v>0</v>
      </c>
      <c r="AN3" s="840">
        <v>0</v>
      </c>
      <c r="AO3" s="840">
        <v>0</v>
      </c>
      <c r="AP3" s="837">
        <f t="shared" ref="AP3:AP35" si="1">AI3+AJ3+AK3+AL3+AM3+AN3</f>
        <v>0</v>
      </c>
    </row>
    <row r="4" spans="1:42">
      <c r="A4" s="655">
        <v>18</v>
      </c>
      <c r="B4" s="820" t="s">
        <v>16</v>
      </c>
      <c r="C4" s="819">
        <v>0</v>
      </c>
      <c r="D4" s="819">
        <v>0</v>
      </c>
      <c r="E4" s="819">
        <v>0</v>
      </c>
      <c r="F4" s="819">
        <v>0</v>
      </c>
      <c r="G4" s="819">
        <v>0</v>
      </c>
      <c r="H4" s="819">
        <v>2</v>
      </c>
      <c r="I4" s="819">
        <v>0</v>
      </c>
      <c r="J4" s="814">
        <f t="shared" ref="J4:J35" si="2">C4+D4+E4+F4+G4+H4+I4</f>
        <v>2</v>
      </c>
      <c r="K4" s="828">
        <v>0</v>
      </c>
      <c r="L4" s="828">
        <v>0</v>
      </c>
      <c r="M4" s="828">
        <v>0</v>
      </c>
      <c r="N4" s="828">
        <v>0</v>
      </c>
      <c r="O4" s="828">
        <v>0</v>
      </c>
      <c r="P4" s="828">
        <v>1</v>
      </c>
      <c r="Q4" s="828">
        <v>0</v>
      </c>
      <c r="R4" s="825">
        <f t="shared" ref="R4:R35" si="3">K4+L4+M4+N4+O4+P4+Q4</f>
        <v>1</v>
      </c>
      <c r="S4" s="832">
        <v>0</v>
      </c>
      <c r="T4" s="832">
        <v>0</v>
      </c>
      <c r="U4" s="832">
        <v>0</v>
      </c>
      <c r="V4" s="832">
        <v>0</v>
      </c>
      <c r="W4" s="832">
        <v>0</v>
      </c>
      <c r="X4" s="832">
        <v>0</v>
      </c>
      <c r="Y4" s="832">
        <v>0</v>
      </c>
      <c r="Z4" s="829">
        <f t="shared" si="0"/>
        <v>0</v>
      </c>
      <c r="AA4" s="836">
        <v>0</v>
      </c>
      <c r="AB4" s="836">
        <v>0</v>
      </c>
      <c r="AC4" s="836">
        <v>0</v>
      </c>
      <c r="AD4" s="836">
        <v>0</v>
      </c>
      <c r="AE4" s="836">
        <v>0</v>
      </c>
      <c r="AF4" s="836">
        <v>0</v>
      </c>
      <c r="AG4" s="836">
        <v>0</v>
      </c>
      <c r="AH4" s="833">
        <f>AA4+AB4+AC4+AD4+AE4+AF4</f>
        <v>0</v>
      </c>
      <c r="AI4" s="840">
        <v>0</v>
      </c>
      <c r="AJ4" s="840">
        <v>0</v>
      </c>
      <c r="AK4" s="840">
        <v>0</v>
      </c>
      <c r="AL4" s="840">
        <v>0</v>
      </c>
      <c r="AM4" s="840">
        <v>0</v>
      </c>
      <c r="AN4" s="840">
        <v>1</v>
      </c>
      <c r="AO4" s="840">
        <v>0</v>
      </c>
      <c r="AP4" s="837">
        <f t="shared" si="1"/>
        <v>1</v>
      </c>
    </row>
    <row r="5" spans="1:42">
      <c r="A5" s="655">
        <v>20</v>
      </c>
      <c r="B5" s="820" t="s">
        <v>17</v>
      </c>
      <c r="C5" s="819">
        <v>0</v>
      </c>
      <c r="D5" s="819">
        <v>0</v>
      </c>
      <c r="E5" s="819">
        <v>4</v>
      </c>
      <c r="F5" s="819">
        <v>3</v>
      </c>
      <c r="G5" s="819">
        <v>0</v>
      </c>
      <c r="H5" s="819">
        <v>1</v>
      </c>
      <c r="I5" s="819">
        <v>0</v>
      </c>
      <c r="J5" s="814">
        <f t="shared" si="2"/>
        <v>8</v>
      </c>
      <c r="K5" s="828">
        <v>0</v>
      </c>
      <c r="L5" s="828">
        <v>0</v>
      </c>
      <c r="M5" s="828">
        <v>0</v>
      </c>
      <c r="N5" s="828">
        <v>0</v>
      </c>
      <c r="O5" s="828">
        <v>0</v>
      </c>
      <c r="P5" s="828">
        <v>0</v>
      </c>
      <c r="Q5" s="828">
        <v>0</v>
      </c>
      <c r="R5" s="825">
        <f t="shared" si="3"/>
        <v>0</v>
      </c>
      <c r="S5" s="832">
        <v>0</v>
      </c>
      <c r="T5" s="832">
        <v>0</v>
      </c>
      <c r="U5" s="832">
        <v>0</v>
      </c>
      <c r="V5" s="832">
        <v>0</v>
      </c>
      <c r="W5" s="832">
        <v>0</v>
      </c>
      <c r="X5" s="832">
        <v>0</v>
      </c>
      <c r="Y5" s="832">
        <v>0</v>
      </c>
      <c r="Z5" s="829">
        <f t="shared" si="0"/>
        <v>0</v>
      </c>
      <c r="AA5" s="836">
        <v>0</v>
      </c>
      <c r="AB5" s="836">
        <v>0</v>
      </c>
      <c r="AC5" s="836">
        <v>0</v>
      </c>
      <c r="AD5" s="836">
        <v>0</v>
      </c>
      <c r="AE5" s="836">
        <v>0</v>
      </c>
      <c r="AF5" s="836">
        <v>0</v>
      </c>
      <c r="AG5" s="836">
        <v>0</v>
      </c>
      <c r="AH5" s="833">
        <f>AA5+AB5+AC5+AD5+AE5+AF5</f>
        <v>0</v>
      </c>
      <c r="AI5" s="840">
        <v>0</v>
      </c>
      <c r="AJ5" s="840">
        <v>0</v>
      </c>
      <c r="AK5" s="840">
        <v>1</v>
      </c>
      <c r="AL5" s="840">
        <v>1</v>
      </c>
      <c r="AM5" s="840">
        <v>0</v>
      </c>
      <c r="AN5" s="840">
        <v>0</v>
      </c>
      <c r="AO5" s="840">
        <v>0</v>
      </c>
      <c r="AP5" s="837">
        <f t="shared" si="1"/>
        <v>2</v>
      </c>
    </row>
    <row r="6" spans="1:42">
      <c r="A6" s="655">
        <v>21</v>
      </c>
      <c r="B6" s="820" t="s">
        <v>18</v>
      </c>
      <c r="C6" s="819">
        <v>0</v>
      </c>
      <c r="D6" s="819">
        <v>0</v>
      </c>
      <c r="E6" s="819">
        <v>0</v>
      </c>
      <c r="F6" s="819">
        <v>0</v>
      </c>
      <c r="G6" s="819">
        <v>0</v>
      </c>
      <c r="H6" s="819">
        <v>1</v>
      </c>
      <c r="I6" s="819">
        <v>0</v>
      </c>
      <c r="J6" s="814">
        <f t="shared" si="2"/>
        <v>1</v>
      </c>
      <c r="K6" s="828">
        <v>0</v>
      </c>
      <c r="L6" s="828">
        <v>0</v>
      </c>
      <c r="M6" s="828">
        <v>3</v>
      </c>
      <c r="N6" s="828">
        <v>2</v>
      </c>
      <c r="O6" s="828">
        <v>2</v>
      </c>
      <c r="P6" s="828">
        <v>3</v>
      </c>
      <c r="Q6" s="828">
        <v>0</v>
      </c>
      <c r="R6" s="825">
        <f t="shared" si="3"/>
        <v>10</v>
      </c>
      <c r="S6" s="832">
        <v>0</v>
      </c>
      <c r="T6" s="832">
        <v>0</v>
      </c>
      <c r="U6" s="832">
        <v>3</v>
      </c>
      <c r="V6" s="832">
        <v>2</v>
      </c>
      <c r="W6" s="832">
        <v>0</v>
      </c>
      <c r="X6" s="832">
        <v>2</v>
      </c>
      <c r="Y6" s="832">
        <v>0</v>
      </c>
      <c r="Z6" s="829">
        <f t="shared" si="0"/>
        <v>7</v>
      </c>
      <c r="AA6" s="836">
        <v>0</v>
      </c>
      <c r="AB6" s="836">
        <v>0</v>
      </c>
      <c r="AC6" s="836">
        <v>0</v>
      </c>
      <c r="AD6" s="836">
        <v>0</v>
      </c>
      <c r="AE6" s="836">
        <v>2</v>
      </c>
      <c r="AF6" s="836">
        <v>0</v>
      </c>
      <c r="AG6" s="836">
        <v>0</v>
      </c>
      <c r="AH6" s="833">
        <f t="shared" ref="AH6:AH29" si="4">AA6+AB6+AC6+AD6+AE6+AF6</f>
        <v>2</v>
      </c>
      <c r="AI6" s="840">
        <v>0</v>
      </c>
      <c r="AJ6" s="840">
        <v>0</v>
      </c>
      <c r="AK6" s="840">
        <v>0</v>
      </c>
      <c r="AL6" s="840">
        <v>0</v>
      </c>
      <c r="AM6" s="840">
        <v>0</v>
      </c>
      <c r="AN6" s="840">
        <v>0</v>
      </c>
      <c r="AO6" s="840">
        <v>0</v>
      </c>
      <c r="AP6" s="837">
        <f t="shared" si="1"/>
        <v>0</v>
      </c>
    </row>
    <row r="7" spans="1:42">
      <c r="A7" s="655">
        <v>23</v>
      </c>
      <c r="B7" s="820" t="s">
        <v>19</v>
      </c>
      <c r="C7" s="819">
        <v>0</v>
      </c>
      <c r="D7" s="819">
        <v>1</v>
      </c>
      <c r="E7" s="819">
        <v>5</v>
      </c>
      <c r="F7" s="819">
        <v>4</v>
      </c>
      <c r="G7" s="819">
        <v>1</v>
      </c>
      <c r="H7" s="819">
        <v>1</v>
      </c>
      <c r="I7" s="819">
        <v>0</v>
      </c>
      <c r="J7" s="814">
        <f t="shared" si="2"/>
        <v>12</v>
      </c>
      <c r="K7" s="828">
        <v>0</v>
      </c>
      <c r="L7" s="828">
        <v>1</v>
      </c>
      <c r="M7" s="828">
        <v>13</v>
      </c>
      <c r="N7" s="828">
        <v>6</v>
      </c>
      <c r="O7" s="828">
        <v>4</v>
      </c>
      <c r="P7" s="828">
        <v>2</v>
      </c>
      <c r="Q7" s="828">
        <v>0</v>
      </c>
      <c r="R7" s="825">
        <f t="shared" si="3"/>
        <v>26</v>
      </c>
      <c r="S7" s="832">
        <v>0</v>
      </c>
      <c r="T7" s="832">
        <v>0</v>
      </c>
      <c r="U7" s="832">
        <v>5</v>
      </c>
      <c r="V7" s="832">
        <v>1</v>
      </c>
      <c r="W7" s="832">
        <v>0</v>
      </c>
      <c r="X7" s="832">
        <v>1</v>
      </c>
      <c r="Y7" s="832">
        <v>0</v>
      </c>
      <c r="Z7" s="829">
        <f t="shared" si="0"/>
        <v>7</v>
      </c>
      <c r="AA7" s="836">
        <v>0</v>
      </c>
      <c r="AB7" s="836">
        <v>0</v>
      </c>
      <c r="AC7" s="836">
        <v>1</v>
      </c>
      <c r="AD7" s="836">
        <v>0</v>
      </c>
      <c r="AE7" s="836">
        <v>4</v>
      </c>
      <c r="AF7" s="836">
        <v>0</v>
      </c>
      <c r="AG7" s="836">
        <v>0</v>
      </c>
      <c r="AH7" s="833">
        <f t="shared" si="4"/>
        <v>5</v>
      </c>
      <c r="AI7" s="840">
        <v>0</v>
      </c>
      <c r="AJ7" s="840">
        <v>0</v>
      </c>
      <c r="AK7" s="840">
        <v>0</v>
      </c>
      <c r="AL7" s="840">
        <v>0</v>
      </c>
      <c r="AM7" s="840">
        <v>0</v>
      </c>
      <c r="AN7" s="840">
        <v>0</v>
      </c>
      <c r="AO7" s="840">
        <v>0</v>
      </c>
      <c r="AP7" s="837">
        <f t="shared" si="1"/>
        <v>0</v>
      </c>
    </row>
    <row r="8" spans="1:42">
      <c r="A8" s="655">
        <v>26</v>
      </c>
      <c r="B8" s="820" t="s">
        <v>20</v>
      </c>
      <c r="C8" s="819">
        <v>0</v>
      </c>
      <c r="D8" s="819">
        <v>1</v>
      </c>
      <c r="E8" s="819">
        <v>1</v>
      </c>
      <c r="F8" s="819">
        <v>1</v>
      </c>
      <c r="G8" s="819">
        <v>1</v>
      </c>
      <c r="H8" s="819">
        <v>1</v>
      </c>
      <c r="I8" s="819">
        <v>0</v>
      </c>
      <c r="J8" s="814">
        <f t="shared" si="2"/>
        <v>5</v>
      </c>
      <c r="K8" s="828">
        <v>0</v>
      </c>
      <c r="L8" s="828">
        <v>1</v>
      </c>
      <c r="M8" s="828">
        <v>5</v>
      </c>
      <c r="N8" s="828">
        <v>1</v>
      </c>
      <c r="O8" s="828">
        <v>3</v>
      </c>
      <c r="P8" s="828">
        <v>2</v>
      </c>
      <c r="Q8" s="828">
        <v>0</v>
      </c>
      <c r="R8" s="825">
        <f t="shared" si="3"/>
        <v>12</v>
      </c>
      <c r="S8" s="832">
        <v>0</v>
      </c>
      <c r="T8" s="832">
        <v>0</v>
      </c>
      <c r="U8" s="832">
        <v>1</v>
      </c>
      <c r="V8" s="832">
        <v>0</v>
      </c>
      <c r="W8" s="832">
        <v>0</v>
      </c>
      <c r="X8" s="832">
        <v>0</v>
      </c>
      <c r="Y8" s="832">
        <v>0</v>
      </c>
      <c r="Z8" s="829">
        <f t="shared" si="0"/>
        <v>1</v>
      </c>
      <c r="AA8" s="836">
        <v>0</v>
      </c>
      <c r="AB8" s="836">
        <v>0</v>
      </c>
      <c r="AC8" s="836">
        <v>0</v>
      </c>
      <c r="AD8" s="836">
        <v>0</v>
      </c>
      <c r="AE8" s="836">
        <v>2</v>
      </c>
      <c r="AF8" s="836">
        <v>0</v>
      </c>
      <c r="AG8" s="836"/>
      <c r="AH8" s="833">
        <f t="shared" si="4"/>
        <v>2</v>
      </c>
      <c r="AI8" s="840">
        <v>0</v>
      </c>
      <c r="AJ8" s="840">
        <v>0</v>
      </c>
      <c r="AK8" s="840">
        <v>0</v>
      </c>
      <c r="AL8" s="840">
        <v>0</v>
      </c>
      <c r="AM8" s="840">
        <v>0</v>
      </c>
      <c r="AN8" s="840">
        <v>1</v>
      </c>
      <c r="AO8" s="840">
        <v>0</v>
      </c>
      <c r="AP8" s="837">
        <f t="shared" si="1"/>
        <v>1</v>
      </c>
    </row>
    <row r="9" spans="1:42">
      <c r="A9" s="655">
        <v>27</v>
      </c>
      <c r="B9" s="820" t="s">
        <v>21</v>
      </c>
      <c r="C9" s="819">
        <v>0</v>
      </c>
      <c r="D9" s="819">
        <v>2</v>
      </c>
      <c r="E9" s="819">
        <v>2</v>
      </c>
      <c r="F9" s="819">
        <v>0</v>
      </c>
      <c r="G9" s="819">
        <v>0</v>
      </c>
      <c r="H9" s="819">
        <v>1</v>
      </c>
      <c r="I9" s="819">
        <v>0</v>
      </c>
      <c r="J9" s="814">
        <f t="shared" si="2"/>
        <v>5</v>
      </c>
      <c r="K9" s="828">
        <v>0</v>
      </c>
      <c r="L9" s="828">
        <v>3</v>
      </c>
      <c r="M9" s="828">
        <v>3</v>
      </c>
      <c r="N9" s="828">
        <v>0</v>
      </c>
      <c r="O9" s="828">
        <v>1</v>
      </c>
      <c r="P9" s="828">
        <v>1</v>
      </c>
      <c r="Q9" s="828">
        <v>0</v>
      </c>
      <c r="R9" s="825">
        <f t="shared" si="3"/>
        <v>8</v>
      </c>
      <c r="S9" s="832">
        <v>0</v>
      </c>
      <c r="T9" s="832">
        <v>0</v>
      </c>
      <c r="U9" s="832">
        <v>0</v>
      </c>
      <c r="V9" s="832">
        <v>0</v>
      </c>
      <c r="W9" s="832">
        <v>0</v>
      </c>
      <c r="X9" s="832">
        <v>0</v>
      </c>
      <c r="Y9" s="832">
        <v>0</v>
      </c>
      <c r="Z9" s="829">
        <f t="shared" si="0"/>
        <v>0</v>
      </c>
      <c r="AA9" s="836">
        <v>0</v>
      </c>
      <c r="AB9" s="836">
        <v>0</v>
      </c>
      <c r="AC9" s="836">
        <v>0</v>
      </c>
      <c r="AD9" s="836">
        <v>0</v>
      </c>
      <c r="AE9" s="836">
        <v>1</v>
      </c>
      <c r="AF9" s="836">
        <v>0</v>
      </c>
      <c r="AG9" s="836">
        <v>0</v>
      </c>
      <c r="AH9" s="833">
        <f t="shared" si="4"/>
        <v>1</v>
      </c>
      <c r="AI9" s="840">
        <v>0</v>
      </c>
      <c r="AJ9" s="840">
        <v>0</v>
      </c>
      <c r="AK9" s="840">
        <v>0</v>
      </c>
      <c r="AL9" s="840">
        <v>0</v>
      </c>
      <c r="AM9" s="840">
        <v>0</v>
      </c>
      <c r="AN9" s="840">
        <v>0</v>
      </c>
      <c r="AO9" s="840">
        <v>0</v>
      </c>
      <c r="AP9" s="837">
        <f t="shared" si="1"/>
        <v>0</v>
      </c>
    </row>
    <row r="10" spans="1:42">
      <c r="A10" s="655">
        <v>28</v>
      </c>
      <c r="B10" s="820" t="s">
        <v>22</v>
      </c>
      <c r="C10" s="819">
        <v>0</v>
      </c>
      <c r="D10" s="819">
        <v>0</v>
      </c>
      <c r="E10" s="819">
        <v>1</v>
      </c>
      <c r="F10" s="819">
        <v>1</v>
      </c>
      <c r="G10" s="819">
        <v>0</v>
      </c>
      <c r="H10" s="819">
        <v>1</v>
      </c>
      <c r="I10" s="819">
        <v>0</v>
      </c>
      <c r="J10" s="814">
        <f t="shared" si="2"/>
        <v>3</v>
      </c>
      <c r="K10" s="828">
        <v>0</v>
      </c>
      <c r="L10" s="828">
        <v>2</v>
      </c>
      <c r="M10" s="828">
        <v>1</v>
      </c>
      <c r="N10" s="828">
        <v>1</v>
      </c>
      <c r="O10" s="828">
        <v>1</v>
      </c>
      <c r="P10" s="828">
        <v>2</v>
      </c>
      <c r="Q10" s="828">
        <v>0</v>
      </c>
      <c r="R10" s="825">
        <f t="shared" si="3"/>
        <v>7</v>
      </c>
      <c r="S10" s="832">
        <v>0</v>
      </c>
      <c r="T10" s="832">
        <v>0</v>
      </c>
      <c r="U10" s="832">
        <v>0</v>
      </c>
      <c r="V10" s="832">
        <v>0</v>
      </c>
      <c r="W10" s="832">
        <v>0</v>
      </c>
      <c r="X10" s="832">
        <v>0</v>
      </c>
      <c r="Y10" s="832">
        <v>0</v>
      </c>
      <c r="Z10" s="829">
        <f t="shared" si="0"/>
        <v>0</v>
      </c>
      <c r="AA10" s="836">
        <v>0</v>
      </c>
      <c r="AB10" s="836">
        <v>2</v>
      </c>
      <c r="AC10" s="836">
        <v>0</v>
      </c>
      <c r="AD10" s="836">
        <v>0</v>
      </c>
      <c r="AE10" s="836">
        <v>1</v>
      </c>
      <c r="AF10" s="836">
        <v>1</v>
      </c>
      <c r="AG10" s="836">
        <v>0</v>
      </c>
      <c r="AH10" s="833">
        <f t="shared" si="4"/>
        <v>4</v>
      </c>
      <c r="AI10" s="840">
        <v>0</v>
      </c>
      <c r="AJ10" s="840">
        <v>0</v>
      </c>
      <c r="AK10" s="840">
        <v>0</v>
      </c>
      <c r="AL10" s="840">
        <v>0</v>
      </c>
      <c r="AM10" s="840">
        <v>0</v>
      </c>
      <c r="AN10" s="840">
        <v>0</v>
      </c>
      <c r="AO10" s="840">
        <v>0</v>
      </c>
      <c r="AP10" s="837">
        <f t="shared" si="1"/>
        <v>0</v>
      </c>
    </row>
    <row r="11" spans="1:42">
      <c r="A11" s="655">
        <v>29</v>
      </c>
      <c r="B11" s="820" t="s">
        <v>23</v>
      </c>
      <c r="C11" s="819">
        <v>0</v>
      </c>
      <c r="D11" s="819">
        <v>1</v>
      </c>
      <c r="E11" s="819">
        <v>4</v>
      </c>
      <c r="F11" s="819">
        <v>0</v>
      </c>
      <c r="G11" s="819">
        <v>0</v>
      </c>
      <c r="H11" s="819">
        <v>2</v>
      </c>
      <c r="I11" s="819">
        <v>0</v>
      </c>
      <c r="J11" s="814">
        <f t="shared" si="2"/>
        <v>7</v>
      </c>
      <c r="K11" s="828">
        <v>0</v>
      </c>
      <c r="L11" s="828">
        <v>2</v>
      </c>
      <c r="M11" s="828">
        <v>4</v>
      </c>
      <c r="N11" s="828">
        <v>0</v>
      </c>
      <c r="O11" s="828">
        <v>1</v>
      </c>
      <c r="P11" s="828">
        <v>2</v>
      </c>
      <c r="Q11" s="828">
        <v>0</v>
      </c>
      <c r="R11" s="825">
        <f t="shared" si="3"/>
        <v>9</v>
      </c>
      <c r="S11" s="832">
        <v>0</v>
      </c>
      <c r="T11" s="832">
        <v>0</v>
      </c>
      <c r="U11" s="832">
        <v>0</v>
      </c>
      <c r="V11" s="832">
        <v>0</v>
      </c>
      <c r="W11" s="832">
        <v>0</v>
      </c>
      <c r="X11" s="832">
        <v>0</v>
      </c>
      <c r="Y11" s="832">
        <v>0</v>
      </c>
      <c r="Z11" s="829">
        <f t="shared" si="0"/>
        <v>0</v>
      </c>
      <c r="AA11" s="836">
        <v>0</v>
      </c>
      <c r="AB11" s="836">
        <v>0</v>
      </c>
      <c r="AC11" s="836">
        <v>0</v>
      </c>
      <c r="AD11" s="836">
        <v>0</v>
      </c>
      <c r="AE11" s="836">
        <v>1</v>
      </c>
      <c r="AF11" s="836">
        <v>0</v>
      </c>
      <c r="AG11" s="836">
        <v>0</v>
      </c>
      <c r="AH11" s="833">
        <f t="shared" si="4"/>
        <v>1</v>
      </c>
      <c r="AI11" s="840">
        <v>0</v>
      </c>
      <c r="AJ11" s="840">
        <v>0</v>
      </c>
      <c r="AK11" s="840">
        <v>0</v>
      </c>
      <c r="AL11" s="840">
        <v>0</v>
      </c>
      <c r="AM11" s="840">
        <v>0</v>
      </c>
      <c r="AN11" s="840">
        <v>0</v>
      </c>
      <c r="AO11" s="840">
        <v>0</v>
      </c>
      <c r="AP11" s="837">
        <f t="shared" si="1"/>
        <v>0</v>
      </c>
    </row>
    <row r="12" spans="1:42">
      <c r="A12" s="655">
        <v>31</v>
      </c>
      <c r="B12" s="820" t="s">
        <v>24</v>
      </c>
      <c r="C12" s="819">
        <v>0</v>
      </c>
      <c r="D12" s="819">
        <v>3</v>
      </c>
      <c r="E12" s="819">
        <v>3</v>
      </c>
      <c r="F12" s="819">
        <v>0</v>
      </c>
      <c r="G12" s="819">
        <v>0</v>
      </c>
      <c r="H12" s="819">
        <v>1</v>
      </c>
      <c r="I12" s="819">
        <v>0</v>
      </c>
      <c r="J12" s="814">
        <f t="shared" si="2"/>
        <v>7</v>
      </c>
      <c r="K12" s="828">
        <v>0</v>
      </c>
      <c r="L12" s="828">
        <v>4</v>
      </c>
      <c r="M12" s="828">
        <v>5</v>
      </c>
      <c r="N12" s="828">
        <v>1</v>
      </c>
      <c r="O12" s="828">
        <v>2</v>
      </c>
      <c r="P12" s="828">
        <v>3</v>
      </c>
      <c r="Q12" s="828">
        <v>0</v>
      </c>
      <c r="R12" s="825">
        <f t="shared" si="3"/>
        <v>15</v>
      </c>
      <c r="S12" s="832">
        <v>0</v>
      </c>
      <c r="T12" s="832">
        <v>0</v>
      </c>
      <c r="U12" s="832">
        <v>0</v>
      </c>
      <c r="V12" s="832">
        <v>0</v>
      </c>
      <c r="W12" s="832">
        <v>0</v>
      </c>
      <c r="X12" s="832">
        <v>0</v>
      </c>
      <c r="Y12" s="832">
        <v>0</v>
      </c>
      <c r="Z12" s="829">
        <f t="shared" si="0"/>
        <v>0</v>
      </c>
      <c r="AA12" s="836">
        <v>0</v>
      </c>
      <c r="AB12" s="836">
        <v>0</v>
      </c>
      <c r="AC12" s="836">
        <v>1</v>
      </c>
      <c r="AD12" s="836">
        <v>0</v>
      </c>
      <c r="AE12" s="836">
        <v>2</v>
      </c>
      <c r="AF12" s="836">
        <v>1</v>
      </c>
      <c r="AG12" s="836">
        <v>0</v>
      </c>
      <c r="AH12" s="833">
        <f t="shared" si="4"/>
        <v>4</v>
      </c>
      <c r="AI12" s="840">
        <v>0</v>
      </c>
      <c r="AJ12" s="840">
        <v>0</v>
      </c>
      <c r="AK12" s="840">
        <v>0</v>
      </c>
      <c r="AL12" s="840">
        <v>0</v>
      </c>
      <c r="AM12" s="840">
        <v>0</v>
      </c>
      <c r="AN12" s="840">
        <v>0</v>
      </c>
      <c r="AO12" s="840">
        <v>0</v>
      </c>
      <c r="AP12" s="837">
        <f t="shared" si="1"/>
        <v>0</v>
      </c>
    </row>
    <row r="13" spans="1:42">
      <c r="A13" s="655">
        <v>33</v>
      </c>
      <c r="B13" s="820" t="s">
        <v>25</v>
      </c>
      <c r="C13" s="819">
        <v>0</v>
      </c>
      <c r="D13" s="819">
        <v>3</v>
      </c>
      <c r="E13" s="819">
        <v>1</v>
      </c>
      <c r="F13" s="819">
        <v>1</v>
      </c>
      <c r="G13" s="819">
        <v>0</v>
      </c>
      <c r="H13" s="819">
        <v>1</v>
      </c>
      <c r="I13" s="819">
        <v>0</v>
      </c>
      <c r="J13" s="814">
        <f t="shared" si="2"/>
        <v>6</v>
      </c>
      <c r="K13" s="828">
        <v>0</v>
      </c>
      <c r="L13" s="828">
        <v>3</v>
      </c>
      <c r="M13" s="828">
        <v>5</v>
      </c>
      <c r="N13" s="828">
        <v>1</v>
      </c>
      <c r="O13" s="828">
        <v>0</v>
      </c>
      <c r="P13" s="828">
        <v>2</v>
      </c>
      <c r="Q13" s="828">
        <v>0</v>
      </c>
      <c r="R13" s="825">
        <f t="shared" si="3"/>
        <v>11</v>
      </c>
      <c r="S13" s="832">
        <v>0</v>
      </c>
      <c r="T13" s="832">
        <v>0</v>
      </c>
      <c r="U13" s="832">
        <v>0</v>
      </c>
      <c r="V13" s="832">
        <v>0</v>
      </c>
      <c r="W13" s="832">
        <v>0</v>
      </c>
      <c r="X13" s="832">
        <v>0</v>
      </c>
      <c r="Y13" s="832">
        <v>0</v>
      </c>
      <c r="Z13" s="829">
        <f t="shared" si="0"/>
        <v>0</v>
      </c>
      <c r="AA13" s="836">
        <v>0</v>
      </c>
      <c r="AB13" s="836">
        <v>0</v>
      </c>
      <c r="AC13" s="836">
        <v>2</v>
      </c>
      <c r="AD13" s="836">
        <v>0</v>
      </c>
      <c r="AE13" s="836">
        <v>0</v>
      </c>
      <c r="AF13" s="836">
        <v>1</v>
      </c>
      <c r="AG13" s="836">
        <v>0</v>
      </c>
      <c r="AH13" s="833">
        <f t="shared" si="4"/>
        <v>3</v>
      </c>
      <c r="AI13" s="840">
        <v>0</v>
      </c>
      <c r="AJ13" s="840">
        <v>0</v>
      </c>
      <c r="AK13" s="840">
        <v>0</v>
      </c>
      <c r="AL13" s="840">
        <v>0</v>
      </c>
      <c r="AM13" s="840">
        <v>0</v>
      </c>
      <c r="AN13" s="840">
        <v>0</v>
      </c>
      <c r="AO13" s="840">
        <v>0</v>
      </c>
      <c r="AP13" s="837">
        <f t="shared" si="1"/>
        <v>0</v>
      </c>
    </row>
    <row r="14" spans="1:42">
      <c r="A14" s="655">
        <v>34</v>
      </c>
      <c r="B14" s="820" t="s">
        <v>26</v>
      </c>
      <c r="C14" s="819">
        <v>0</v>
      </c>
      <c r="D14" s="819">
        <v>1</v>
      </c>
      <c r="E14" s="819">
        <v>1</v>
      </c>
      <c r="F14" s="819">
        <v>1</v>
      </c>
      <c r="G14" s="819">
        <v>0</v>
      </c>
      <c r="H14" s="819">
        <v>2</v>
      </c>
      <c r="I14" s="819">
        <v>0</v>
      </c>
      <c r="J14" s="814">
        <f t="shared" si="2"/>
        <v>5</v>
      </c>
      <c r="K14" s="828">
        <v>0</v>
      </c>
      <c r="L14" s="828">
        <v>1</v>
      </c>
      <c r="M14" s="828">
        <v>3</v>
      </c>
      <c r="N14" s="828">
        <v>4</v>
      </c>
      <c r="O14" s="828">
        <v>2</v>
      </c>
      <c r="P14" s="828">
        <v>2</v>
      </c>
      <c r="Q14" s="828">
        <v>0</v>
      </c>
      <c r="R14" s="825">
        <f t="shared" si="3"/>
        <v>12</v>
      </c>
      <c r="S14" s="832">
        <v>0</v>
      </c>
      <c r="T14" s="832">
        <v>0</v>
      </c>
      <c r="U14" s="832">
        <v>0</v>
      </c>
      <c r="V14" s="832">
        <v>1</v>
      </c>
      <c r="W14" s="832">
        <v>0</v>
      </c>
      <c r="X14" s="832">
        <v>0</v>
      </c>
      <c r="Y14" s="832">
        <v>0</v>
      </c>
      <c r="Z14" s="829">
        <f t="shared" si="0"/>
        <v>1</v>
      </c>
      <c r="AA14" s="836">
        <v>0</v>
      </c>
      <c r="AB14" s="836">
        <v>0</v>
      </c>
      <c r="AC14" s="836">
        <v>0</v>
      </c>
      <c r="AD14" s="836">
        <v>0</v>
      </c>
      <c r="AE14" s="836">
        <v>2</v>
      </c>
      <c r="AF14" s="836">
        <v>0</v>
      </c>
      <c r="AG14" s="836">
        <v>0</v>
      </c>
      <c r="AH14" s="833">
        <f t="shared" si="4"/>
        <v>2</v>
      </c>
      <c r="AI14" s="840">
        <v>0</v>
      </c>
      <c r="AJ14" s="840">
        <v>0</v>
      </c>
      <c r="AK14" s="840">
        <v>0</v>
      </c>
      <c r="AL14" s="840">
        <v>0</v>
      </c>
      <c r="AM14" s="840">
        <v>0</v>
      </c>
      <c r="AN14" s="840">
        <v>0</v>
      </c>
      <c r="AO14" s="840">
        <v>0</v>
      </c>
      <c r="AP14" s="837">
        <f t="shared" si="1"/>
        <v>0</v>
      </c>
    </row>
    <row r="15" spans="1:42">
      <c r="A15" s="655">
        <v>36</v>
      </c>
      <c r="B15" s="820" t="s">
        <v>27</v>
      </c>
      <c r="C15" s="819">
        <v>0</v>
      </c>
      <c r="D15" s="819">
        <v>4</v>
      </c>
      <c r="E15" s="819">
        <v>15</v>
      </c>
      <c r="F15" s="819">
        <v>5</v>
      </c>
      <c r="G15" s="819">
        <v>1</v>
      </c>
      <c r="H15" s="819">
        <v>4</v>
      </c>
      <c r="I15" s="819">
        <v>0</v>
      </c>
      <c r="J15" s="814">
        <f t="shared" si="2"/>
        <v>29</v>
      </c>
      <c r="K15" s="828">
        <v>0</v>
      </c>
      <c r="L15" s="828">
        <v>9</v>
      </c>
      <c r="M15" s="828">
        <v>15</v>
      </c>
      <c r="N15" s="828">
        <v>1</v>
      </c>
      <c r="O15" s="828">
        <v>2</v>
      </c>
      <c r="P15" s="828">
        <v>4</v>
      </c>
      <c r="Q15" s="828">
        <v>0</v>
      </c>
      <c r="R15" s="825">
        <f t="shared" si="3"/>
        <v>31</v>
      </c>
      <c r="S15" s="832">
        <v>0</v>
      </c>
      <c r="T15" s="832">
        <v>0</v>
      </c>
      <c r="U15" s="832">
        <v>0</v>
      </c>
      <c r="V15" s="832">
        <v>0</v>
      </c>
      <c r="W15" s="832">
        <v>0</v>
      </c>
      <c r="X15" s="832">
        <v>1</v>
      </c>
      <c r="Y15" s="832">
        <v>0</v>
      </c>
      <c r="Z15" s="829">
        <f t="shared" si="0"/>
        <v>1</v>
      </c>
      <c r="AA15" s="836">
        <v>0</v>
      </c>
      <c r="AB15" s="836">
        <v>0</v>
      </c>
      <c r="AC15" s="836">
        <v>2</v>
      </c>
      <c r="AD15" s="836">
        <v>0</v>
      </c>
      <c r="AE15" s="836">
        <v>0</v>
      </c>
      <c r="AF15" s="836">
        <v>0</v>
      </c>
      <c r="AG15" s="836">
        <v>0</v>
      </c>
      <c r="AH15" s="833">
        <f t="shared" si="4"/>
        <v>2</v>
      </c>
      <c r="AI15" s="840">
        <v>0</v>
      </c>
      <c r="AJ15" s="840">
        <v>0</v>
      </c>
      <c r="AK15" s="840">
        <v>2</v>
      </c>
      <c r="AL15" s="840">
        <v>3</v>
      </c>
      <c r="AM15" s="840">
        <v>0</v>
      </c>
      <c r="AN15" s="840">
        <v>0</v>
      </c>
      <c r="AO15" s="840">
        <v>0</v>
      </c>
      <c r="AP15" s="837">
        <f t="shared" si="1"/>
        <v>5</v>
      </c>
    </row>
    <row r="16" spans="1:42">
      <c r="A16" s="655">
        <v>37</v>
      </c>
      <c r="B16" s="820" t="s">
        <v>28</v>
      </c>
      <c r="C16" s="819">
        <v>0</v>
      </c>
      <c r="D16" s="819">
        <v>1</v>
      </c>
      <c r="E16" s="819">
        <v>2</v>
      </c>
      <c r="F16" s="819">
        <v>1</v>
      </c>
      <c r="G16" s="819">
        <v>0</v>
      </c>
      <c r="H16" s="819">
        <v>1</v>
      </c>
      <c r="I16" s="819">
        <v>0</v>
      </c>
      <c r="J16" s="814">
        <f t="shared" si="2"/>
        <v>5</v>
      </c>
      <c r="K16" s="828">
        <v>0</v>
      </c>
      <c r="L16" s="828">
        <v>0</v>
      </c>
      <c r="M16" s="828">
        <v>2</v>
      </c>
      <c r="N16" s="828">
        <v>0</v>
      </c>
      <c r="O16" s="828">
        <v>1</v>
      </c>
      <c r="P16" s="828">
        <v>2</v>
      </c>
      <c r="Q16" s="828">
        <v>0</v>
      </c>
      <c r="R16" s="825">
        <f t="shared" si="3"/>
        <v>5</v>
      </c>
      <c r="S16" s="832">
        <v>0</v>
      </c>
      <c r="T16" s="832">
        <v>0</v>
      </c>
      <c r="U16" s="832">
        <v>0</v>
      </c>
      <c r="V16" s="832">
        <v>0</v>
      </c>
      <c r="W16" s="832">
        <v>0</v>
      </c>
      <c r="X16" s="832">
        <v>0</v>
      </c>
      <c r="Y16" s="832">
        <v>0</v>
      </c>
      <c r="Z16" s="829">
        <f t="shared" si="0"/>
        <v>0</v>
      </c>
      <c r="AA16" s="836">
        <v>0</v>
      </c>
      <c r="AB16" s="836">
        <v>0</v>
      </c>
      <c r="AC16" s="836">
        <v>0</v>
      </c>
      <c r="AD16" s="836">
        <v>0</v>
      </c>
      <c r="AE16" s="836">
        <v>1</v>
      </c>
      <c r="AF16" s="836">
        <v>1</v>
      </c>
      <c r="AG16" s="836">
        <v>0</v>
      </c>
      <c r="AH16" s="833">
        <f t="shared" si="4"/>
        <v>2</v>
      </c>
      <c r="AI16" s="840">
        <v>0</v>
      </c>
      <c r="AJ16" s="840">
        <v>1</v>
      </c>
      <c r="AK16" s="840">
        <v>0</v>
      </c>
      <c r="AL16" s="840">
        <v>1</v>
      </c>
      <c r="AM16" s="840">
        <v>0</v>
      </c>
      <c r="AN16" s="840">
        <v>0</v>
      </c>
      <c r="AO16" s="840">
        <v>0</v>
      </c>
      <c r="AP16" s="837">
        <f t="shared" si="1"/>
        <v>2</v>
      </c>
    </row>
    <row r="17" spans="1:42">
      <c r="A17" s="655">
        <v>39</v>
      </c>
      <c r="B17" s="820" t="s">
        <v>29</v>
      </c>
      <c r="C17" s="819">
        <v>0</v>
      </c>
      <c r="D17" s="819">
        <v>0</v>
      </c>
      <c r="E17" s="819">
        <v>0</v>
      </c>
      <c r="F17" s="819">
        <v>0</v>
      </c>
      <c r="G17" s="819">
        <v>0</v>
      </c>
      <c r="H17" s="819">
        <v>1</v>
      </c>
      <c r="I17" s="819">
        <v>0</v>
      </c>
      <c r="J17" s="814">
        <f t="shared" si="2"/>
        <v>1</v>
      </c>
      <c r="K17" s="828">
        <v>0</v>
      </c>
      <c r="L17" s="828">
        <v>0</v>
      </c>
      <c r="M17" s="828">
        <v>1</v>
      </c>
      <c r="N17" s="828">
        <v>2</v>
      </c>
      <c r="O17" s="828">
        <v>0</v>
      </c>
      <c r="P17" s="828">
        <v>1</v>
      </c>
      <c r="Q17" s="828">
        <v>0</v>
      </c>
      <c r="R17" s="825">
        <f t="shared" si="3"/>
        <v>4</v>
      </c>
      <c r="S17" s="832">
        <v>0</v>
      </c>
      <c r="T17" s="832">
        <v>0</v>
      </c>
      <c r="U17" s="832">
        <v>1</v>
      </c>
      <c r="V17" s="832">
        <v>2</v>
      </c>
      <c r="W17" s="832">
        <v>0</v>
      </c>
      <c r="X17" s="832">
        <v>0</v>
      </c>
      <c r="Y17" s="832">
        <v>0</v>
      </c>
      <c r="Z17" s="829">
        <f t="shared" si="0"/>
        <v>3</v>
      </c>
      <c r="AA17" s="836">
        <v>0</v>
      </c>
      <c r="AB17" s="836">
        <v>0</v>
      </c>
      <c r="AC17" s="836">
        <v>0</v>
      </c>
      <c r="AD17" s="836">
        <v>0</v>
      </c>
      <c r="AE17" s="836">
        <v>1</v>
      </c>
      <c r="AF17" s="836">
        <v>0</v>
      </c>
      <c r="AG17" s="836">
        <v>0</v>
      </c>
      <c r="AH17" s="833">
        <f t="shared" si="4"/>
        <v>1</v>
      </c>
      <c r="AI17" s="840">
        <v>0</v>
      </c>
      <c r="AJ17" s="840">
        <v>0</v>
      </c>
      <c r="AK17" s="840">
        <v>0</v>
      </c>
      <c r="AL17" s="840">
        <v>0</v>
      </c>
      <c r="AM17" s="840">
        <v>0</v>
      </c>
      <c r="AN17" s="840">
        <v>0</v>
      </c>
      <c r="AO17" s="840">
        <v>0</v>
      </c>
      <c r="AP17" s="837">
        <f t="shared" si="1"/>
        <v>0</v>
      </c>
    </row>
    <row r="18" spans="1:42">
      <c r="A18" s="655">
        <v>41</v>
      </c>
      <c r="B18" s="820" t="s">
        <v>30</v>
      </c>
      <c r="C18" s="819">
        <v>0</v>
      </c>
      <c r="D18" s="819">
        <v>4</v>
      </c>
      <c r="E18" s="819">
        <v>8</v>
      </c>
      <c r="F18" s="819">
        <v>6</v>
      </c>
      <c r="G18" s="819">
        <v>0</v>
      </c>
      <c r="H18" s="819">
        <v>6</v>
      </c>
      <c r="I18" s="819">
        <v>0</v>
      </c>
      <c r="J18" s="814">
        <f t="shared" si="2"/>
        <v>24</v>
      </c>
      <c r="K18" s="828">
        <v>0</v>
      </c>
      <c r="L18" s="828">
        <v>5</v>
      </c>
      <c r="M18" s="828">
        <v>10</v>
      </c>
      <c r="N18" s="828">
        <v>1</v>
      </c>
      <c r="O18" s="828">
        <v>4</v>
      </c>
      <c r="P18" s="828">
        <v>8</v>
      </c>
      <c r="Q18" s="828">
        <v>0</v>
      </c>
      <c r="R18" s="825">
        <f t="shared" si="3"/>
        <v>28</v>
      </c>
      <c r="S18" s="832">
        <v>0</v>
      </c>
      <c r="T18" s="832">
        <v>0</v>
      </c>
      <c r="U18" s="832">
        <v>1</v>
      </c>
      <c r="V18" s="832">
        <v>0</v>
      </c>
      <c r="W18" s="832">
        <v>0</v>
      </c>
      <c r="X18" s="832">
        <v>0</v>
      </c>
      <c r="Y18" s="832">
        <v>0</v>
      </c>
      <c r="Z18" s="829">
        <f t="shared" si="0"/>
        <v>1</v>
      </c>
      <c r="AA18" s="836">
        <v>0</v>
      </c>
      <c r="AB18" s="836">
        <v>0</v>
      </c>
      <c r="AC18" s="836">
        <v>0</v>
      </c>
      <c r="AD18" s="836">
        <v>0</v>
      </c>
      <c r="AE18" s="836">
        <v>0</v>
      </c>
      <c r="AF18" s="836">
        <v>0</v>
      </c>
      <c r="AG18" s="836">
        <v>0</v>
      </c>
      <c r="AH18" s="833">
        <f t="shared" si="4"/>
        <v>0</v>
      </c>
      <c r="AI18" s="840">
        <v>0</v>
      </c>
      <c r="AJ18" s="840">
        <v>0</v>
      </c>
      <c r="AK18" s="840">
        <v>0</v>
      </c>
      <c r="AL18" s="840">
        <v>2</v>
      </c>
      <c r="AM18" s="840">
        <v>0</v>
      </c>
      <c r="AN18" s="840">
        <v>0</v>
      </c>
      <c r="AO18" s="840">
        <v>0</v>
      </c>
      <c r="AP18" s="837">
        <f t="shared" si="1"/>
        <v>2</v>
      </c>
    </row>
    <row r="19" spans="1:42">
      <c r="A19" s="655">
        <v>43</v>
      </c>
      <c r="B19" s="820" t="s">
        <v>31</v>
      </c>
      <c r="C19" s="819">
        <v>0</v>
      </c>
      <c r="D19" s="819">
        <v>0</v>
      </c>
      <c r="E19" s="819">
        <v>0</v>
      </c>
      <c r="F19" s="819">
        <v>0</v>
      </c>
      <c r="G19" s="819">
        <v>0</v>
      </c>
      <c r="H19" s="819">
        <v>1</v>
      </c>
      <c r="I19" s="819">
        <v>0</v>
      </c>
      <c r="J19" s="814">
        <f t="shared" si="2"/>
        <v>1</v>
      </c>
      <c r="K19" s="828">
        <v>0</v>
      </c>
      <c r="L19" s="828">
        <v>0</v>
      </c>
      <c r="M19" s="828">
        <v>0</v>
      </c>
      <c r="N19" s="828">
        <v>0</v>
      </c>
      <c r="O19" s="828">
        <v>0</v>
      </c>
      <c r="P19" s="828">
        <v>1</v>
      </c>
      <c r="Q19" s="828">
        <v>0</v>
      </c>
      <c r="R19" s="825">
        <f t="shared" si="3"/>
        <v>1</v>
      </c>
      <c r="S19" s="832">
        <v>0</v>
      </c>
      <c r="T19" s="832">
        <v>0</v>
      </c>
      <c r="U19" s="832">
        <v>0</v>
      </c>
      <c r="V19" s="832">
        <v>0</v>
      </c>
      <c r="W19" s="832">
        <v>0</v>
      </c>
      <c r="X19" s="832">
        <v>0</v>
      </c>
      <c r="Y19" s="832">
        <v>0</v>
      </c>
      <c r="Z19" s="829">
        <f t="shared" si="0"/>
        <v>0</v>
      </c>
      <c r="AA19" s="836">
        <v>0</v>
      </c>
      <c r="AB19" s="836">
        <v>0</v>
      </c>
      <c r="AC19" s="836">
        <v>0</v>
      </c>
      <c r="AD19" s="836">
        <v>0</v>
      </c>
      <c r="AE19" s="836">
        <v>0</v>
      </c>
      <c r="AF19" s="836">
        <v>0</v>
      </c>
      <c r="AG19" s="836">
        <v>0</v>
      </c>
      <c r="AH19" s="833">
        <f t="shared" ref="AH19" si="5">AA19+AB19+AC19+AD19+AE19+AF19</f>
        <v>0</v>
      </c>
      <c r="AI19" s="840">
        <v>0</v>
      </c>
      <c r="AJ19" s="840">
        <v>0</v>
      </c>
      <c r="AK19" s="840">
        <v>0</v>
      </c>
      <c r="AL19" s="840">
        <v>0</v>
      </c>
      <c r="AM19" s="840">
        <v>0</v>
      </c>
      <c r="AN19" s="840">
        <v>0</v>
      </c>
      <c r="AO19" s="840">
        <v>0</v>
      </c>
      <c r="AP19" s="837">
        <f t="shared" si="1"/>
        <v>0</v>
      </c>
    </row>
    <row r="20" spans="1:42">
      <c r="A20" s="655">
        <v>53</v>
      </c>
      <c r="B20" s="820" t="s">
        <v>32</v>
      </c>
      <c r="C20" s="819">
        <v>0</v>
      </c>
      <c r="D20" s="819">
        <v>0</v>
      </c>
      <c r="E20" s="819">
        <v>2</v>
      </c>
      <c r="F20" s="819">
        <v>0</v>
      </c>
      <c r="G20" s="819">
        <v>0</v>
      </c>
      <c r="H20" s="819">
        <v>6</v>
      </c>
      <c r="I20" s="819">
        <v>0</v>
      </c>
      <c r="J20" s="814">
        <f t="shared" si="2"/>
        <v>8</v>
      </c>
      <c r="K20" s="828">
        <v>1</v>
      </c>
      <c r="L20" s="828">
        <v>0</v>
      </c>
      <c r="M20" s="828">
        <v>1</v>
      </c>
      <c r="N20" s="828">
        <v>0</v>
      </c>
      <c r="O20" s="828">
        <v>0</v>
      </c>
      <c r="P20" s="828">
        <v>6</v>
      </c>
      <c r="Q20" s="828">
        <v>0</v>
      </c>
      <c r="R20" s="825">
        <f t="shared" si="3"/>
        <v>8</v>
      </c>
      <c r="S20" s="832">
        <v>0</v>
      </c>
      <c r="T20" s="832">
        <v>0</v>
      </c>
      <c r="U20" s="832">
        <v>0</v>
      </c>
      <c r="V20" s="832">
        <v>0</v>
      </c>
      <c r="W20" s="832">
        <v>0</v>
      </c>
      <c r="X20" s="832">
        <v>0</v>
      </c>
      <c r="Y20" s="832">
        <v>0</v>
      </c>
      <c r="Z20" s="829">
        <f t="shared" si="0"/>
        <v>0</v>
      </c>
      <c r="AA20" s="836">
        <v>0</v>
      </c>
      <c r="AB20" s="836">
        <v>0</v>
      </c>
      <c r="AC20" s="836">
        <v>0</v>
      </c>
      <c r="AD20" s="836">
        <v>0</v>
      </c>
      <c r="AE20" s="836">
        <v>0</v>
      </c>
      <c r="AF20" s="836">
        <v>0</v>
      </c>
      <c r="AG20" s="836">
        <v>0</v>
      </c>
      <c r="AH20" s="833">
        <f t="shared" si="4"/>
        <v>0</v>
      </c>
      <c r="AI20" s="840">
        <v>0</v>
      </c>
      <c r="AJ20" s="840">
        <v>0</v>
      </c>
      <c r="AK20" s="840">
        <v>0</v>
      </c>
      <c r="AL20" s="840">
        <v>0</v>
      </c>
      <c r="AM20" s="840">
        <v>0</v>
      </c>
      <c r="AN20" s="840">
        <v>0</v>
      </c>
      <c r="AO20" s="840">
        <v>0</v>
      </c>
      <c r="AP20" s="837">
        <f t="shared" si="1"/>
        <v>0</v>
      </c>
    </row>
    <row r="21" spans="1:42">
      <c r="A21" s="655">
        <v>63</v>
      </c>
      <c r="B21" s="820" t="s">
        <v>33</v>
      </c>
      <c r="C21" s="819">
        <v>0</v>
      </c>
      <c r="D21" s="819">
        <v>0</v>
      </c>
      <c r="E21" s="819">
        <v>0</v>
      </c>
      <c r="F21" s="819">
        <v>0</v>
      </c>
      <c r="G21" s="819">
        <v>1</v>
      </c>
      <c r="H21" s="819">
        <v>2</v>
      </c>
      <c r="I21" s="819">
        <v>0</v>
      </c>
      <c r="J21" s="814">
        <f t="shared" si="2"/>
        <v>3</v>
      </c>
      <c r="K21" s="828">
        <v>1</v>
      </c>
      <c r="L21" s="828">
        <v>0</v>
      </c>
      <c r="M21" s="828">
        <v>0</v>
      </c>
      <c r="N21" s="828">
        <v>0</v>
      </c>
      <c r="O21" s="828">
        <v>1</v>
      </c>
      <c r="P21" s="828">
        <v>2</v>
      </c>
      <c r="Q21" s="828">
        <v>0</v>
      </c>
      <c r="R21" s="825">
        <f t="shared" si="3"/>
        <v>4</v>
      </c>
      <c r="S21" s="832">
        <v>0</v>
      </c>
      <c r="T21" s="832">
        <v>0</v>
      </c>
      <c r="U21" s="832">
        <v>0</v>
      </c>
      <c r="V21" s="832">
        <v>0</v>
      </c>
      <c r="W21" s="832">
        <v>0</v>
      </c>
      <c r="X21" s="832">
        <v>0</v>
      </c>
      <c r="Y21" s="832">
        <v>0</v>
      </c>
      <c r="Z21" s="829">
        <f t="shared" si="0"/>
        <v>0</v>
      </c>
      <c r="AA21" s="836">
        <v>1</v>
      </c>
      <c r="AB21" s="836">
        <v>0</v>
      </c>
      <c r="AC21" s="836">
        <v>0</v>
      </c>
      <c r="AD21" s="836">
        <v>0</v>
      </c>
      <c r="AE21" s="836">
        <v>0</v>
      </c>
      <c r="AF21" s="836">
        <v>0</v>
      </c>
      <c r="AG21" s="836">
        <v>0</v>
      </c>
      <c r="AH21" s="833">
        <f t="shared" si="4"/>
        <v>1</v>
      </c>
      <c r="AI21" s="840">
        <v>0</v>
      </c>
      <c r="AJ21" s="840">
        <v>0</v>
      </c>
      <c r="AK21" s="840">
        <v>0</v>
      </c>
      <c r="AL21" s="840">
        <v>0</v>
      </c>
      <c r="AM21" s="840">
        <v>0</v>
      </c>
      <c r="AN21" s="840">
        <v>0</v>
      </c>
      <c r="AO21" s="840">
        <v>0</v>
      </c>
      <c r="AP21" s="837">
        <f t="shared" si="1"/>
        <v>0</v>
      </c>
    </row>
    <row r="22" spans="1:42">
      <c r="A22" s="655">
        <v>65</v>
      </c>
      <c r="B22" s="820" t="s">
        <v>34</v>
      </c>
      <c r="C22" s="819">
        <v>0</v>
      </c>
      <c r="D22" s="819">
        <v>1</v>
      </c>
      <c r="E22" s="819">
        <v>1</v>
      </c>
      <c r="F22" s="819">
        <v>1</v>
      </c>
      <c r="G22" s="819">
        <v>0</v>
      </c>
      <c r="H22" s="819">
        <v>1</v>
      </c>
      <c r="I22" s="819">
        <v>0</v>
      </c>
      <c r="J22" s="814">
        <f t="shared" si="2"/>
        <v>4</v>
      </c>
      <c r="K22" s="828">
        <v>0</v>
      </c>
      <c r="L22" s="828">
        <v>2</v>
      </c>
      <c r="M22" s="828">
        <v>1</v>
      </c>
      <c r="N22" s="828">
        <v>1</v>
      </c>
      <c r="O22" s="828">
        <v>1</v>
      </c>
      <c r="P22" s="828">
        <v>2</v>
      </c>
      <c r="Q22" s="828">
        <v>0</v>
      </c>
      <c r="R22" s="825">
        <f t="shared" si="3"/>
        <v>7</v>
      </c>
      <c r="S22" s="832">
        <v>0</v>
      </c>
      <c r="T22" s="832">
        <v>0</v>
      </c>
      <c r="U22" s="832">
        <v>0</v>
      </c>
      <c r="V22" s="832">
        <v>0</v>
      </c>
      <c r="W22" s="832">
        <v>0</v>
      </c>
      <c r="X22" s="832">
        <v>0</v>
      </c>
      <c r="Y22" s="832">
        <v>0</v>
      </c>
      <c r="Z22" s="829">
        <f t="shared" si="0"/>
        <v>0</v>
      </c>
      <c r="AA22" s="836">
        <v>0</v>
      </c>
      <c r="AB22" s="836">
        <v>0</v>
      </c>
      <c r="AC22" s="836">
        <v>0</v>
      </c>
      <c r="AD22" s="836">
        <v>0</v>
      </c>
      <c r="AE22" s="836">
        <v>1</v>
      </c>
      <c r="AF22" s="836">
        <v>0</v>
      </c>
      <c r="AG22" s="836">
        <v>0</v>
      </c>
      <c r="AH22" s="833">
        <f t="shared" si="4"/>
        <v>1</v>
      </c>
      <c r="AI22" s="840">
        <v>0</v>
      </c>
      <c r="AJ22" s="840">
        <v>0</v>
      </c>
      <c r="AK22" s="840">
        <v>0</v>
      </c>
      <c r="AL22" s="840">
        <v>0</v>
      </c>
      <c r="AM22" s="840">
        <v>0</v>
      </c>
      <c r="AN22" s="840">
        <v>0</v>
      </c>
      <c r="AO22" s="840">
        <v>0</v>
      </c>
      <c r="AP22" s="837">
        <f t="shared" si="1"/>
        <v>0</v>
      </c>
    </row>
    <row r="23" spans="1:42">
      <c r="A23" s="655">
        <v>66</v>
      </c>
      <c r="B23" s="820" t="s">
        <v>35</v>
      </c>
      <c r="C23" s="819">
        <v>0</v>
      </c>
      <c r="D23" s="819">
        <v>1</v>
      </c>
      <c r="E23" s="819">
        <v>2</v>
      </c>
      <c r="F23" s="819">
        <v>2</v>
      </c>
      <c r="G23" s="819">
        <v>0</v>
      </c>
      <c r="H23" s="819">
        <v>0</v>
      </c>
      <c r="I23" s="819">
        <v>0</v>
      </c>
      <c r="J23" s="814">
        <f t="shared" si="2"/>
        <v>5</v>
      </c>
      <c r="K23" s="828">
        <v>0</v>
      </c>
      <c r="L23" s="828">
        <v>1</v>
      </c>
      <c r="M23" s="828">
        <v>3</v>
      </c>
      <c r="N23" s="828">
        <v>1</v>
      </c>
      <c r="O23" s="828">
        <v>2</v>
      </c>
      <c r="P23" s="828">
        <v>1</v>
      </c>
      <c r="Q23" s="828">
        <v>0</v>
      </c>
      <c r="R23" s="825">
        <f t="shared" si="3"/>
        <v>8</v>
      </c>
      <c r="S23" s="832">
        <v>0</v>
      </c>
      <c r="T23" s="832">
        <v>0</v>
      </c>
      <c r="U23" s="832">
        <v>1</v>
      </c>
      <c r="V23" s="832">
        <v>0</v>
      </c>
      <c r="W23" s="832">
        <v>0</v>
      </c>
      <c r="X23" s="832">
        <v>1</v>
      </c>
      <c r="Y23" s="832">
        <v>0</v>
      </c>
      <c r="Z23" s="829">
        <f t="shared" si="0"/>
        <v>2</v>
      </c>
      <c r="AA23" s="836">
        <v>0</v>
      </c>
      <c r="AB23" s="836">
        <v>0</v>
      </c>
      <c r="AC23" s="836">
        <v>0</v>
      </c>
      <c r="AD23" s="836">
        <v>0</v>
      </c>
      <c r="AE23" s="836">
        <v>1</v>
      </c>
      <c r="AF23" s="836">
        <v>0</v>
      </c>
      <c r="AG23" s="836">
        <v>0</v>
      </c>
      <c r="AH23" s="833">
        <f t="shared" si="4"/>
        <v>1</v>
      </c>
      <c r="AI23" s="840">
        <v>0</v>
      </c>
      <c r="AJ23" s="840">
        <v>0</v>
      </c>
      <c r="AK23" s="840">
        <v>0</v>
      </c>
      <c r="AL23" s="840">
        <v>0</v>
      </c>
      <c r="AM23" s="840">
        <v>0</v>
      </c>
      <c r="AN23" s="840">
        <v>0</v>
      </c>
      <c r="AO23" s="840">
        <v>0</v>
      </c>
      <c r="AP23" s="837">
        <f t="shared" si="1"/>
        <v>0</v>
      </c>
    </row>
    <row r="24" spans="1:42">
      <c r="A24" s="655">
        <v>68</v>
      </c>
      <c r="B24" s="820" t="s">
        <v>36</v>
      </c>
      <c r="C24" s="819">
        <v>0</v>
      </c>
      <c r="D24" s="819">
        <v>0</v>
      </c>
      <c r="E24" s="819">
        <v>0</v>
      </c>
      <c r="F24" s="819">
        <v>0</v>
      </c>
      <c r="G24" s="819">
        <v>1</v>
      </c>
      <c r="H24" s="819">
        <v>2</v>
      </c>
      <c r="I24" s="819">
        <v>0</v>
      </c>
      <c r="J24" s="814">
        <f t="shared" si="2"/>
        <v>3</v>
      </c>
      <c r="K24" s="828">
        <v>0</v>
      </c>
      <c r="L24" s="828">
        <v>0</v>
      </c>
      <c r="M24" s="828">
        <v>0</v>
      </c>
      <c r="N24" s="828">
        <v>0</v>
      </c>
      <c r="O24" s="828">
        <v>1</v>
      </c>
      <c r="P24" s="828">
        <v>2</v>
      </c>
      <c r="Q24" s="828">
        <v>0</v>
      </c>
      <c r="R24" s="825">
        <f t="shared" si="3"/>
        <v>3</v>
      </c>
      <c r="S24" s="832">
        <v>0</v>
      </c>
      <c r="T24" s="832">
        <v>0</v>
      </c>
      <c r="U24" s="832">
        <v>0</v>
      </c>
      <c r="V24" s="832">
        <v>0</v>
      </c>
      <c r="W24" s="832">
        <v>0</v>
      </c>
      <c r="X24" s="832">
        <v>0</v>
      </c>
      <c r="Y24" s="832">
        <v>0</v>
      </c>
      <c r="Z24" s="829">
        <f t="shared" si="0"/>
        <v>0</v>
      </c>
      <c r="AA24" s="836">
        <v>0</v>
      </c>
      <c r="AB24" s="836">
        <v>0</v>
      </c>
      <c r="AC24" s="836">
        <v>0</v>
      </c>
      <c r="AD24" s="836">
        <v>0</v>
      </c>
      <c r="AE24" s="836">
        <v>0</v>
      </c>
      <c r="AF24" s="836">
        <v>0</v>
      </c>
      <c r="AG24" s="836">
        <v>0</v>
      </c>
      <c r="AH24" s="833">
        <f t="shared" si="4"/>
        <v>0</v>
      </c>
      <c r="AI24" s="840">
        <v>0</v>
      </c>
      <c r="AJ24" s="840">
        <v>0</v>
      </c>
      <c r="AK24" s="840">
        <v>0</v>
      </c>
      <c r="AL24" s="840">
        <v>0</v>
      </c>
      <c r="AM24" s="840">
        <v>0</v>
      </c>
      <c r="AN24" s="840">
        <v>0</v>
      </c>
      <c r="AO24" s="840">
        <v>0</v>
      </c>
      <c r="AP24" s="837">
        <f t="shared" si="1"/>
        <v>0</v>
      </c>
    </row>
    <row r="25" spans="1:42">
      <c r="A25" s="655">
        <v>69</v>
      </c>
      <c r="B25" s="820" t="s">
        <v>37</v>
      </c>
      <c r="C25" s="819">
        <v>0</v>
      </c>
      <c r="D25" s="819">
        <v>1</v>
      </c>
      <c r="E25" s="819">
        <v>3</v>
      </c>
      <c r="F25" s="819">
        <v>3</v>
      </c>
      <c r="G25" s="819">
        <v>0</v>
      </c>
      <c r="H25" s="819">
        <v>1</v>
      </c>
      <c r="I25" s="819">
        <v>0</v>
      </c>
      <c r="J25" s="814">
        <f t="shared" si="2"/>
        <v>8</v>
      </c>
      <c r="K25" s="828">
        <v>0</v>
      </c>
      <c r="L25" s="828">
        <v>1</v>
      </c>
      <c r="M25" s="828">
        <v>2</v>
      </c>
      <c r="N25" s="828">
        <v>2</v>
      </c>
      <c r="O25" s="828">
        <v>2</v>
      </c>
      <c r="P25" s="828">
        <v>1</v>
      </c>
      <c r="Q25" s="828">
        <v>0</v>
      </c>
      <c r="R25" s="825">
        <f t="shared" si="3"/>
        <v>8</v>
      </c>
      <c r="S25" s="832">
        <v>0</v>
      </c>
      <c r="T25" s="832">
        <v>0</v>
      </c>
      <c r="U25" s="832">
        <v>0</v>
      </c>
      <c r="V25" s="832">
        <v>0</v>
      </c>
      <c r="W25" s="832">
        <v>0</v>
      </c>
      <c r="X25" s="832">
        <v>0</v>
      </c>
      <c r="Y25" s="832">
        <v>0</v>
      </c>
      <c r="Z25" s="829">
        <f t="shared" si="0"/>
        <v>0</v>
      </c>
      <c r="AA25" s="836">
        <v>0</v>
      </c>
      <c r="AB25" s="836">
        <v>0</v>
      </c>
      <c r="AC25" s="836">
        <v>0</v>
      </c>
      <c r="AD25" s="836">
        <v>0</v>
      </c>
      <c r="AE25" s="836">
        <v>0</v>
      </c>
      <c r="AF25" s="836">
        <v>0</v>
      </c>
      <c r="AG25" s="836">
        <v>0</v>
      </c>
      <c r="AH25" s="833">
        <f t="shared" si="4"/>
        <v>0</v>
      </c>
      <c r="AI25" s="840">
        <v>0</v>
      </c>
      <c r="AJ25" s="840">
        <v>0</v>
      </c>
      <c r="AK25" s="840">
        <v>1</v>
      </c>
      <c r="AL25" s="840">
        <v>0</v>
      </c>
      <c r="AM25" s="840">
        <v>0</v>
      </c>
      <c r="AN25" s="840">
        <v>0</v>
      </c>
      <c r="AO25" s="840">
        <v>0</v>
      </c>
      <c r="AP25" s="837">
        <f t="shared" si="1"/>
        <v>1</v>
      </c>
    </row>
    <row r="26" spans="1:42">
      <c r="A26" s="655">
        <v>72</v>
      </c>
      <c r="B26" s="820" t="s">
        <v>38</v>
      </c>
      <c r="C26" s="819">
        <v>0</v>
      </c>
      <c r="D26" s="819">
        <v>0</v>
      </c>
      <c r="E26" s="819">
        <v>0</v>
      </c>
      <c r="F26" s="819">
        <v>0</v>
      </c>
      <c r="G26" s="819">
        <v>0</v>
      </c>
      <c r="H26" s="819">
        <v>2</v>
      </c>
      <c r="I26" s="819">
        <v>0</v>
      </c>
      <c r="J26" s="814">
        <f t="shared" si="2"/>
        <v>2</v>
      </c>
      <c r="K26" s="828">
        <v>0</v>
      </c>
      <c r="L26" s="828">
        <v>0</v>
      </c>
      <c r="M26" s="828">
        <v>0</v>
      </c>
      <c r="N26" s="828">
        <v>0</v>
      </c>
      <c r="O26" s="828">
        <v>0</v>
      </c>
      <c r="P26" s="828">
        <v>1</v>
      </c>
      <c r="Q26" s="828">
        <v>0</v>
      </c>
      <c r="R26" s="825">
        <f t="shared" si="3"/>
        <v>1</v>
      </c>
      <c r="S26" s="832">
        <v>0</v>
      </c>
      <c r="T26" s="832">
        <v>0</v>
      </c>
      <c r="U26" s="832">
        <v>0</v>
      </c>
      <c r="V26" s="832">
        <v>0</v>
      </c>
      <c r="W26" s="832">
        <v>0</v>
      </c>
      <c r="X26" s="832">
        <v>0</v>
      </c>
      <c r="Y26" s="832">
        <v>0</v>
      </c>
      <c r="Z26" s="829">
        <f t="shared" si="0"/>
        <v>0</v>
      </c>
      <c r="AA26" s="836">
        <v>0</v>
      </c>
      <c r="AB26" s="836">
        <v>0</v>
      </c>
      <c r="AC26" s="836">
        <v>0</v>
      </c>
      <c r="AD26" s="836">
        <v>0</v>
      </c>
      <c r="AE26" s="836">
        <v>0</v>
      </c>
      <c r="AF26" s="836">
        <v>0</v>
      </c>
      <c r="AG26" s="836">
        <v>0</v>
      </c>
      <c r="AH26" s="833">
        <f t="shared" si="4"/>
        <v>0</v>
      </c>
      <c r="AI26" s="840">
        <v>0</v>
      </c>
      <c r="AJ26" s="840">
        <v>0</v>
      </c>
      <c r="AK26" s="840">
        <v>0</v>
      </c>
      <c r="AL26" s="840">
        <v>0</v>
      </c>
      <c r="AM26" s="840">
        <v>0</v>
      </c>
      <c r="AN26" s="840">
        <v>0</v>
      </c>
      <c r="AO26" s="840">
        <v>0</v>
      </c>
      <c r="AP26" s="837">
        <f t="shared" si="1"/>
        <v>0</v>
      </c>
    </row>
    <row r="27" spans="1:42">
      <c r="A27" s="655">
        <v>75</v>
      </c>
      <c r="B27" s="820" t="s">
        <v>39</v>
      </c>
      <c r="C27" s="819">
        <v>0</v>
      </c>
      <c r="D27" s="819">
        <v>1</v>
      </c>
      <c r="E27" s="819">
        <v>1</v>
      </c>
      <c r="F27" s="819">
        <v>0</v>
      </c>
      <c r="G27" s="819">
        <v>1</v>
      </c>
      <c r="H27" s="819">
        <v>2</v>
      </c>
      <c r="I27" s="819">
        <v>0</v>
      </c>
      <c r="J27" s="814">
        <f t="shared" si="2"/>
        <v>5</v>
      </c>
      <c r="K27" s="828">
        <v>2</v>
      </c>
      <c r="L27" s="828">
        <v>1</v>
      </c>
      <c r="M27" s="828">
        <v>0</v>
      </c>
      <c r="N27" s="828">
        <v>0</v>
      </c>
      <c r="O27" s="828">
        <v>1</v>
      </c>
      <c r="P27" s="828">
        <v>3</v>
      </c>
      <c r="Q27" s="828">
        <v>0</v>
      </c>
      <c r="R27" s="825">
        <f t="shared" si="3"/>
        <v>7</v>
      </c>
      <c r="S27" s="832">
        <v>0</v>
      </c>
      <c r="T27" s="832">
        <v>0</v>
      </c>
      <c r="U27" s="832">
        <v>0</v>
      </c>
      <c r="V27" s="832">
        <v>0</v>
      </c>
      <c r="W27" s="832">
        <v>0</v>
      </c>
      <c r="X27" s="832">
        <v>0</v>
      </c>
      <c r="Y27" s="832">
        <v>0</v>
      </c>
      <c r="Z27" s="829">
        <f t="shared" si="0"/>
        <v>0</v>
      </c>
      <c r="AA27" s="836">
        <v>1</v>
      </c>
      <c r="AB27" s="836">
        <v>0</v>
      </c>
      <c r="AC27" s="836">
        <v>0</v>
      </c>
      <c r="AD27" s="836">
        <v>0</v>
      </c>
      <c r="AE27" s="836">
        <v>0</v>
      </c>
      <c r="AF27" s="836">
        <v>1</v>
      </c>
      <c r="AG27" s="836">
        <v>0</v>
      </c>
      <c r="AH27" s="833">
        <f t="shared" si="4"/>
        <v>2</v>
      </c>
      <c r="AI27" s="840">
        <v>0</v>
      </c>
      <c r="AJ27" s="840">
        <v>0</v>
      </c>
      <c r="AK27" s="840">
        <v>0</v>
      </c>
      <c r="AL27" s="840">
        <v>0</v>
      </c>
      <c r="AM27" s="840">
        <v>0</v>
      </c>
      <c r="AN27" s="840">
        <v>0</v>
      </c>
      <c r="AO27" s="840">
        <v>0</v>
      </c>
      <c r="AP27" s="837">
        <f t="shared" si="1"/>
        <v>0</v>
      </c>
    </row>
    <row r="28" spans="1:42">
      <c r="A28" s="655">
        <v>78</v>
      </c>
      <c r="B28" s="821" t="s">
        <v>40</v>
      </c>
      <c r="C28" s="819">
        <v>0</v>
      </c>
      <c r="D28" s="819">
        <v>0</v>
      </c>
      <c r="E28" s="819">
        <v>0</v>
      </c>
      <c r="F28" s="819">
        <v>0</v>
      </c>
      <c r="G28" s="819">
        <v>0</v>
      </c>
      <c r="H28" s="819">
        <v>8</v>
      </c>
      <c r="I28" s="819">
        <v>0</v>
      </c>
      <c r="J28" s="814">
        <f t="shared" si="2"/>
        <v>8</v>
      </c>
      <c r="K28" s="828">
        <v>0</v>
      </c>
      <c r="L28" s="828">
        <v>0</v>
      </c>
      <c r="M28" s="828">
        <v>0</v>
      </c>
      <c r="N28" s="828">
        <v>0</v>
      </c>
      <c r="O28" s="828">
        <v>0</v>
      </c>
      <c r="P28" s="828">
        <v>7</v>
      </c>
      <c r="Q28" s="828">
        <v>0</v>
      </c>
      <c r="R28" s="825">
        <f t="shared" si="3"/>
        <v>7</v>
      </c>
      <c r="S28" s="832">
        <v>0</v>
      </c>
      <c r="T28" s="832">
        <v>0</v>
      </c>
      <c r="U28" s="832">
        <v>0</v>
      </c>
      <c r="V28" s="832">
        <v>0</v>
      </c>
      <c r="W28" s="832">
        <v>0</v>
      </c>
      <c r="X28" s="832">
        <v>0</v>
      </c>
      <c r="Y28" s="832">
        <v>0</v>
      </c>
      <c r="Z28" s="829">
        <f t="shared" si="0"/>
        <v>0</v>
      </c>
      <c r="AA28" s="836">
        <v>0</v>
      </c>
      <c r="AB28" s="836">
        <v>0</v>
      </c>
      <c r="AC28" s="836">
        <v>0</v>
      </c>
      <c r="AD28" s="836">
        <v>0</v>
      </c>
      <c r="AE28" s="836">
        <v>0</v>
      </c>
      <c r="AF28" s="836">
        <v>0</v>
      </c>
      <c r="AG28" s="836">
        <v>0</v>
      </c>
      <c r="AH28" s="833">
        <f t="shared" si="4"/>
        <v>0</v>
      </c>
      <c r="AI28" s="840">
        <v>0</v>
      </c>
      <c r="AJ28" s="840">
        <v>0</v>
      </c>
      <c r="AK28" s="840">
        <v>0</v>
      </c>
      <c r="AL28" s="840">
        <v>0</v>
      </c>
      <c r="AM28" s="840">
        <v>0</v>
      </c>
      <c r="AN28" s="840">
        <v>1</v>
      </c>
      <c r="AO28" s="840">
        <v>0</v>
      </c>
      <c r="AP28" s="837">
        <f t="shared" si="1"/>
        <v>1</v>
      </c>
    </row>
    <row r="29" spans="1:42">
      <c r="A29" s="822" t="s">
        <v>41</v>
      </c>
      <c r="B29" s="821" t="s">
        <v>42</v>
      </c>
      <c r="C29" s="819">
        <v>0</v>
      </c>
      <c r="D29" s="819">
        <v>0</v>
      </c>
      <c r="E29" s="819">
        <v>1</v>
      </c>
      <c r="F29" s="819">
        <v>0</v>
      </c>
      <c r="G29" s="819">
        <v>1</v>
      </c>
      <c r="H29" s="819">
        <v>0</v>
      </c>
      <c r="I29" s="819">
        <v>0</v>
      </c>
      <c r="J29" s="814">
        <f t="shared" si="2"/>
        <v>2</v>
      </c>
      <c r="K29" s="828">
        <v>0</v>
      </c>
      <c r="L29" s="828">
        <v>0</v>
      </c>
      <c r="M29" s="828">
        <v>9</v>
      </c>
      <c r="N29" s="828">
        <v>5</v>
      </c>
      <c r="O29" s="828">
        <v>1</v>
      </c>
      <c r="P29" s="828">
        <v>0</v>
      </c>
      <c r="Q29" s="828">
        <v>0</v>
      </c>
      <c r="R29" s="825">
        <f t="shared" si="3"/>
        <v>15</v>
      </c>
      <c r="S29" s="832">
        <v>0</v>
      </c>
      <c r="T29" s="832">
        <v>0</v>
      </c>
      <c r="U29" s="832">
        <v>0</v>
      </c>
      <c r="V29" s="832">
        <v>0</v>
      </c>
      <c r="W29" s="832">
        <v>0</v>
      </c>
      <c r="X29" s="832">
        <v>0</v>
      </c>
      <c r="Y29" s="832">
        <v>0</v>
      </c>
      <c r="Z29" s="829">
        <f t="shared" si="0"/>
        <v>0</v>
      </c>
      <c r="AA29" s="836">
        <v>0</v>
      </c>
      <c r="AB29" s="836">
        <v>0</v>
      </c>
      <c r="AC29" s="836">
        <v>0</v>
      </c>
      <c r="AD29" s="836">
        <v>0</v>
      </c>
      <c r="AE29" s="836">
        <v>0</v>
      </c>
      <c r="AF29" s="836">
        <v>0</v>
      </c>
      <c r="AG29" s="836">
        <v>0</v>
      </c>
      <c r="AH29" s="833">
        <f t="shared" si="4"/>
        <v>0</v>
      </c>
      <c r="AI29" s="840">
        <v>0</v>
      </c>
      <c r="AJ29" s="840">
        <v>0</v>
      </c>
      <c r="AK29" s="840">
        <v>0</v>
      </c>
      <c r="AL29" s="840">
        <v>0</v>
      </c>
      <c r="AM29" s="840">
        <v>0</v>
      </c>
      <c r="AN29" s="840">
        <v>0</v>
      </c>
      <c r="AO29" s="840">
        <v>0</v>
      </c>
      <c r="AP29" s="837">
        <f t="shared" si="1"/>
        <v>0</v>
      </c>
    </row>
    <row r="30" spans="1:42">
      <c r="A30" s="823" t="s">
        <v>43</v>
      </c>
      <c r="B30" s="820" t="s">
        <v>44</v>
      </c>
      <c r="C30" s="819">
        <v>0</v>
      </c>
      <c r="D30" s="819">
        <v>0</v>
      </c>
      <c r="E30" s="819">
        <v>0</v>
      </c>
      <c r="F30" s="819">
        <v>1</v>
      </c>
      <c r="G30" s="819">
        <v>0</v>
      </c>
      <c r="H30" s="819">
        <v>0</v>
      </c>
      <c r="I30" s="819">
        <v>0</v>
      </c>
      <c r="J30" s="814">
        <f t="shared" si="2"/>
        <v>1</v>
      </c>
      <c r="K30" s="828">
        <v>1</v>
      </c>
      <c r="L30" s="828">
        <v>0</v>
      </c>
      <c r="M30" s="828">
        <v>0</v>
      </c>
      <c r="N30" s="828">
        <v>1</v>
      </c>
      <c r="O30" s="828">
        <v>0</v>
      </c>
      <c r="P30" s="828">
        <v>2</v>
      </c>
      <c r="Q30" s="828">
        <v>0</v>
      </c>
      <c r="R30" s="825">
        <f t="shared" si="3"/>
        <v>4</v>
      </c>
      <c r="S30" s="832">
        <v>0</v>
      </c>
      <c r="T30" s="832">
        <v>0</v>
      </c>
      <c r="U30" s="832">
        <v>0</v>
      </c>
      <c r="V30" s="832">
        <v>0</v>
      </c>
      <c r="W30" s="832">
        <v>0</v>
      </c>
      <c r="X30" s="832">
        <v>0</v>
      </c>
      <c r="Y30" s="832">
        <v>0</v>
      </c>
      <c r="Z30" s="829">
        <f t="shared" si="0"/>
        <v>0</v>
      </c>
      <c r="AA30" s="836">
        <v>1</v>
      </c>
      <c r="AB30" s="836">
        <v>0</v>
      </c>
      <c r="AC30" s="836">
        <v>0</v>
      </c>
      <c r="AD30" s="836">
        <v>0</v>
      </c>
      <c r="AE30" s="836">
        <v>0</v>
      </c>
      <c r="AF30" s="836">
        <v>0</v>
      </c>
      <c r="AG30" s="836">
        <v>0</v>
      </c>
      <c r="AH30" s="833">
        <f t="shared" ref="AH30:AH35" si="6">AA30+AB30+AC30+AD30+AE30+AF30</f>
        <v>1</v>
      </c>
      <c r="AI30" s="840">
        <v>0</v>
      </c>
      <c r="AJ30" s="840">
        <v>0</v>
      </c>
      <c r="AK30" s="840">
        <v>0</v>
      </c>
      <c r="AL30" s="840">
        <v>0</v>
      </c>
      <c r="AM30" s="840">
        <v>0</v>
      </c>
      <c r="AN30" s="840">
        <v>0</v>
      </c>
      <c r="AO30" s="840">
        <v>0</v>
      </c>
      <c r="AP30" s="837">
        <f t="shared" si="1"/>
        <v>0</v>
      </c>
    </row>
    <row r="31" spans="1:42">
      <c r="A31" s="823" t="s">
        <v>45</v>
      </c>
      <c r="B31" s="820" t="s">
        <v>46</v>
      </c>
      <c r="C31" s="819">
        <v>0</v>
      </c>
      <c r="D31" s="819">
        <v>0</v>
      </c>
      <c r="E31" s="819">
        <v>0</v>
      </c>
      <c r="F31" s="819">
        <v>0</v>
      </c>
      <c r="G31" s="819">
        <v>0</v>
      </c>
      <c r="H31" s="819">
        <v>2</v>
      </c>
      <c r="I31" s="819">
        <v>0</v>
      </c>
      <c r="J31" s="814">
        <f t="shared" si="2"/>
        <v>2</v>
      </c>
      <c r="K31" s="828">
        <v>0</v>
      </c>
      <c r="L31" s="828">
        <v>0</v>
      </c>
      <c r="M31" s="828">
        <v>0</v>
      </c>
      <c r="N31" s="828">
        <v>0</v>
      </c>
      <c r="O31" s="828">
        <v>0</v>
      </c>
      <c r="P31" s="828">
        <v>3</v>
      </c>
      <c r="Q31" s="828">
        <v>0</v>
      </c>
      <c r="R31" s="825">
        <f t="shared" si="3"/>
        <v>3</v>
      </c>
      <c r="S31" s="832">
        <v>0</v>
      </c>
      <c r="T31" s="832">
        <v>0</v>
      </c>
      <c r="U31" s="832">
        <v>0</v>
      </c>
      <c r="V31" s="832">
        <v>0</v>
      </c>
      <c r="W31" s="832">
        <v>0</v>
      </c>
      <c r="X31" s="832">
        <v>0</v>
      </c>
      <c r="Y31" s="832">
        <v>0</v>
      </c>
      <c r="Z31" s="829">
        <f t="shared" si="0"/>
        <v>0</v>
      </c>
      <c r="AA31" s="836">
        <v>0</v>
      </c>
      <c r="AB31" s="836">
        <v>0</v>
      </c>
      <c r="AC31" s="836">
        <v>0</v>
      </c>
      <c r="AD31" s="836">
        <v>0</v>
      </c>
      <c r="AE31" s="836">
        <v>0</v>
      </c>
      <c r="AF31" s="836">
        <v>0</v>
      </c>
      <c r="AG31" s="836">
        <v>0</v>
      </c>
      <c r="AH31" s="833">
        <f t="shared" si="6"/>
        <v>0</v>
      </c>
      <c r="AI31" s="840">
        <v>0</v>
      </c>
      <c r="AJ31" s="840">
        <v>0</v>
      </c>
      <c r="AK31" s="840">
        <v>0</v>
      </c>
      <c r="AL31" s="840">
        <v>0</v>
      </c>
      <c r="AM31" s="840">
        <v>0</v>
      </c>
      <c r="AN31" s="840">
        <v>0</v>
      </c>
      <c r="AO31" s="840">
        <v>0</v>
      </c>
      <c r="AP31" s="837">
        <f t="shared" si="1"/>
        <v>0</v>
      </c>
    </row>
    <row r="32" spans="1:42">
      <c r="A32" s="823" t="s">
        <v>47</v>
      </c>
      <c r="B32" s="820" t="s">
        <v>48</v>
      </c>
      <c r="C32" s="819">
        <v>0</v>
      </c>
      <c r="D32" s="819">
        <v>0</v>
      </c>
      <c r="E32" s="819">
        <v>0</v>
      </c>
      <c r="F32" s="819">
        <v>0</v>
      </c>
      <c r="G32" s="819">
        <v>0</v>
      </c>
      <c r="H32" s="819">
        <v>6</v>
      </c>
      <c r="I32" s="819">
        <v>0</v>
      </c>
      <c r="J32" s="814">
        <f t="shared" si="2"/>
        <v>6</v>
      </c>
      <c r="K32" s="828">
        <v>0</v>
      </c>
      <c r="L32" s="828">
        <v>0</v>
      </c>
      <c r="M32" s="828">
        <v>0</v>
      </c>
      <c r="N32" s="828">
        <v>0</v>
      </c>
      <c r="O32" s="828">
        <v>0</v>
      </c>
      <c r="P32" s="828">
        <v>14</v>
      </c>
      <c r="Q32" s="828">
        <v>0</v>
      </c>
      <c r="R32" s="825">
        <f t="shared" si="3"/>
        <v>14</v>
      </c>
      <c r="S32" s="832">
        <v>0</v>
      </c>
      <c r="T32" s="832">
        <v>0</v>
      </c>
      <c r="U32" s="832">
        <v>0</v>
      </c>
      <c r="V32" s="832">
        <v>0</v>
      </c>
      <c r="W32" s="832">
        <v>0</v>
      </c>
      <c r="X32" s="832">
        <v>0</v>
      </c>
      <c r="Y32" s="832">
        <v>0</v>
      </c>
      <c r="Z32" s="829">
        <f t="shared" si="0"/>
        <v>0</v>
      </c>
      <c r="AA32" s="836">
        <v>0</v>
      </c>
      <c r="AB32" s="836">
        <v>0</v>
      </c>
      <c r="AC32" s="836">
        <v>0</v>
      </c>
      <c r="AD32" s="836">
        <v>0</v>
      </c>
      <c r="AE32" s="836">
        <v>0</v>
      </c>
      <c r="AF32" s="836">
        <v>0</v>
      </c>
      <c r="AG32" s="836">
        <v>0</v>
      </c>
      <c r="AH32" s="833">
        <f t="shared" si="6"/>
        <v>0</v>
      </c>
      <c r="AI32" s="840">
        <v>0</v>
      </c>
      <c r="AJ32" s="840">
        <v>0</v>
      </c>
      <c r="AK32" s="840">
        <v>0</v>
      </c>
      <c r="AL32" s="840">
        <v>0</v>
      </c>
      <c r="AM32" s="840">
        <v>0</v>
      </c>
      <c r="AN32" s="840">
        <v>0</v>
      </c>
      <c r="AO32" s="840">
        <v>0</v>
      </c>
      <c r="AP32" s="837">
        <f t="shared" si="1"/>
        <v>0</v>
      </c>
    </row>
    <row r="33" spans="1:42">
      <c r="A33" s="823" t="s">
        <v>49</v>
      </c>
      <c r="B33" s="820" t="s">
        <v>50</v>
      </c>
      <c r="C33" s="819">
        <v>0</v>
      </c>
      <c r="D33" s="819">
        <v>0</v>
      </c>
      <c r="E33" s="819">
        <v>0</v>
      </c>
      <c r="F33" s="819">
        <v>0</v>
      </c>
      <c r="G33" s="819">
        <v>0</v>
      </c>
      <c r="H33" s="819">
        <v>1</v>
      </c>
      <c r="I33" s="819">
        <v>0</v>
      </c>
      <c r="J33" s="814">
        <f t="shared" si="2"/>
        <v>1</v>
      </c>
      <c r="K33" s="828">
        <v>0</v>
      </c>
      <c r="L33" s="828">
        <v>0</v>
      </c>
      <c r="M33" s="828">
        <v>0</v>
      </c>
      <c r="N33" s="828">
        <v>0</v>
      </c>
      <c r="O33" s="828">
        <v>0</v>
      </c>
      <c r="P33" s="828">
        <v>1</v>
      </c>
      <c r="Q33" s="828">
        <v>0</v>
      </c>
      <c r="R33" s="825">
        <f t="shared" si="3"/>
        <v>1</v>
      </c>
      <c r="S33" s="832">
        <v>0</v>
      </c>
      <c r="T33" s="832">
        <v>0</v>
      </c>
      <c r="U33" s="832">
        <v>0</v>
      </c>
      <c r="V33" s="832">
        <v>0</v>
      </c>
      <c r="W33" s="832">
        <v>0</v>
      </c>
      <c r="X33" s="832">
        <v>0</v>
      </c>
      <c r="Y33" s="832">
        <v>0</v>
      </c>
      <c r="Z33" s="829">
        <f t="shared" si="0"/>
        <v>0</v>
      </c>
      <c r="AA33" s="836">
        <v>0</v>
      </c>
      <c r="AB33" s="836">
        <v>0</v>
      </c>
      <c r="AC33" s="836">
        <v>0</v>
      </c>
      <c r="AD33" s="836">
        <v>0</v>
      </c>
      <c r="AE33" s="836">
        <v>0</v>
      </c>
      <c r="AF33" s="836">
        <v>0</v>
      </c>
      <c r="AG33" s="836">
        <v>0</v>
      </c>
      <c r="AH33" s="833">
        <f t="shared" si="6"/>
        <v>0</v>
      </c>
      <c r="AI33" s="840">
        <v>0</v>
      </c>
      <c r="AJ33" s="840">
        <v>0</v>
      </c>
      <c r="AK33" s="840">
        <v>0</v>
      </c>
      <c r="AL33" s="840">
        <v>0</v>
      </c>
      <c r="AM33" s="840">
        <v>0</v>
      </c>
      <c r="AN33" s="840">
        <v>0</v>
      </c>
      <c r="AO33" s="840">
        <v>0</v>
      </c>
      <c r="AP33" s="837">
        <f t="shared" si="1"/>
        <v>0</v>
      </c>
    </row>
    <row r="34" spans="1:42">
      <c r="A34" s="823" t="s">
        <v>51</v>
      </c>
      <c r="B34" s="820" t="s">
        <v>52</v>
      </c>
      <c r="C34" s="819">
        <v>0</v>
      </c>
      <c r="D34" s="819">
        <v>0</v>
      </c>
      <c r="E34" s="819">
        <v>0</v>
      </c>
      <c r="F34" s="819">
        <v>0</v>
      </c>
      <c r="G34" s="819">
        <v>0</v>
      </c>
      <c r="H34" s="819">
        <v>1</v>
      </c>
      <c r="I34" s="819">
        <v>0</v>
      </c>
      <c r="J34" s="814">
        <f t="shared" si="2"/>
        <v>1</v>
      </c>
      <c r="K34" s="828">
        <v>0</v>
      </c>
      <c r="L34" s="828">
        <v>0</v>
      </c>
      <c r="M34" s="828">
        <v>0</v>
      </c>
      <c r="N34" s="828">
        <v>1</v>
      </c>
      <c r="O34" s="828">
        <v>0</v>
      </c>
      <c r="P34" s="828">
        <v>0</v>
      </c>
      <c r="Q34" s="828">
        <v>0</v>
      </c>
      <c r="R34" s="825">
        <f t="shared" si="3"/>
        <v>1</v>
      </c>
      <c r="S34" s="832">
        <v>0</v>
      </c>
      <c r="T34" s="832">
        <v>0</v>
      </c>
      <c r="U34" s="832">
        <v>0</v>
      </c>
      <c r="V34" s="832">
        <v>0</v>
      </c>
      <c r="W34" s="832">
        <v>0</v>
      </c>
      <c r="X34" s="832">
        <v>0</v>
      </c>
      <c r="Y34" s="832">
        <v>0</v>
      </c>
      <c r="Z34" s="829">
        <f t="shared" si="0"/>
        <v>0</v>
      </c>
      <c r="AA34" s="836">
        <v>0</v>
      </c>
      <c r="AB34" s="836">
        <v>0</v>
      </c>
      <c r="AC34" s="836">
        <v>0</v>
      </c>
      <c r="AD34" s="836">
        <v>0</v>
      </c>
      <c r="AE34" s="836">
        <v>0</v>
      </c>
      <c r="AF34" s="836">
        <v>0</v>
      </c>
      <c r="AG34" s="836">
        <v>0</v>
      </c>
      <c r="AH34" s="833">
        <f t="shared" si="6"/>
        <v>0</v>
      </c>
      <c r="AI34" s="840">
        <v>0</v>
      </c>
      <c r="AJ34" s="840">
        <v>0</v>
      </c>
      <c r="AK34" s="840">
        <v>0</v>
      </c>
      <c r="AL34" s="840">
        <v>0</v>
      </c>
      <c r="AM34" s="840">
        <v>0</v>
      </c>
      <c r="AN34" s="840">
        <v>0</v>
      </c>
      <c r="AO34" s="840">
        <v>0</v>
      </c>
      <c r="AP34" s="837">
        <f t="shared" si="1"/>
        <v>0</v>
      </c>
    </row>
    <row r="35" spans="1:42">
      <c r="A35" s="823" t="s">
        <v>53</v>
      </c>
      <c r="B35" s="820" t="s">
        <v>54</v>
      </c>
      <c r="C35" s="819">
        <v>0</v>
      </c>
      <c r="D35" s="819">
        <v>0</v>
      </c>
      <c r="E35" s="819">
        <v>0</v>
      </c>
      <c r="F35" s="819">
        <v>0</v>
      </c>
      <c r="G35" s="819">
        <v>0</v>
      </c>
      <c r="H35" s="819">
        <v>0</v>
      </c>
      <c r="I35" s="819">
        <v>5</v>
      </c>
      <c r="J35" s="814">
        <f t="shared" si="2"/>
        <v>5</v>
      </c>
      <c r="K35" s="828">
        <v>0</v>
      </c>
      <c r="L35" s="828">
        <v>0</v>
      </c>
      <c r="M35" s="828">
        <v>0</v>
      </c>
      <c r="N35" s="828">
        <v>0</v>
      </c>
      <c r="O35" s="828">
        <v>0</v>
      </c>
      <c r="P35" s="828">
        <v>5</v>
      </c>
      <c r="Q35" s="828">
        <v>5</v>
      </c>
      <c r="R35" s="825">
        <f t="shared" si="3"/>
        <v>10</v>
      </c>
      <c r="S35" s="832">
        <v>0</v>
      </c>
      <c r="T35" s="832">
        <v>0</v>
      </c>
      <c r="U35" s="832">
        <v>0</v>
      </c>
      <c r="V35" s="832">
        <v>0</v>
      </c>
      <c r="W35" s="832">
        <v>0</v>
      </c>
      <c r="X35" s="832">
        <v>0</v>
      </c>
      <c r="Y35" s="832">
        <v>0</v>
      </c>
      <c r="Z35" s="829">
        <f t="shared" si="0"/>
        <v>0</v>
      </c>
      <c r="AA35" s="836">
        <v>0</v>
      </c>
      <c r="AB35" s="836">
        <v>0</v>
      </c>
      <c r="AC35" s="836">
        <v>0</v>
      </c>
      <c r="AD35" s="836">
        <v>0</v>
      </c>
      <c r="AE35" s="836">
        <v>0</v>
      </c>
      <c r="AF35" s="836">
        <v>0</v>
      </c>
      <c r="AG35" s="836">
        <v>0</v>
      </c>
      <c r="AH35" s="833">
        <f t="shared" si="6"/>
        <v>0</v>
      </c>
      <c r="AI35" s="840">
        <v>0</v>
      </c>
      <c r="AJ35" s="840">
        <v>0</v>
      </c>
      <c r="AK35" s="840">
        <v>0</v>
      </c>
      <c r="AL35" s="840">
        <v>0</v>
      </c>
      <c r="AM35" s="840">
        <v>0</v>
      </c>
      <c r="AN35" s="840">
        <v>0</v>
      </c>
      <c r="AO35" s="840">
        <v>0</v>
      </c>
      <c r="AP35" s="837">
        <f t="shared" si="1"/>
        <v>0</v>
      </c>
    </row>
    <row r="36" spans="1:42">
      <c r="B36" s="824" t="s">
        <v>14</v>
      </c>
      <c r="C36" s="216">
        <f>SUM(C3:C35)</f>
        <v>0</v>
      </c>
      <c r="D36" s="216">
        <f t="shared" ref="D36:AP36" si="7">SUM(D3:D35)</f>
        <v>25</v>
      </c>
      <c r="E36" s="216">
        <f t="shared" si="7"/>
        <v>57</v>
      </c>
      <c r="F36" s="216">
        <f t="shared" si="7"/>
        <v>30</v>
      </c>
      <c r="G36" s="216">
        <f t="shared" si="7"/>
        <v>7</v>
      </c>
      <c r="H36" s="216">
        <f t="shared" si="7"/>
        <v>62</v>
      </c>
      <c r="I36" s="216">
        <f t="shared" si="7"/>
        <v>5</v>
      </c>
      <c r="J36" s="671">
        <f t="shared" si="7"/>
        <v>186</v>
      </c>
      <c r="K36" s="216">
        <f t="shared" si="7"/>
        <v>5</v>
      </c>
      <c r="L36" s="216">
        <f t="shared" si="7"/>
        <v>36</v>
      </c>
      <c r="M36" s="216">
        <f t="shared" si="7"/>
        <v>86</v>
      </c>
      <c r="N36" s="216">
        <f t="shared" si="7"/>
        <v>31</v>
      </c>
      <c r="O36" s="216">
        <f t="shared" si="7"/>
        <v>32</v>
      </c>
      <c r="P36" s="216">
        <f t="shared" si="7"/>
        <v>88</v>
      </c>
      <c r="Q36" s="216">
        <f t="shared" si="7"/>
        <v>5</v>
      </c>
      <c r="R36" s="671">
        <f t="shared" si="7"/>
        <v>283</v>
      </c>
      <c r="S36" s="216">
        <f t="shared" si="7"/>
        <v>0</v>
      </c>
      <c r="T36" s="216">
        <f t="shared" si="7"/>
        <v>0</v>
      </c>
      <c r="U36" s="216">
        <f t="shared" si="7"/>
        <v>12</v>
      </c>
      <c r="V36" s="216">
        <f t="shared" si="7"/>
        <v>6</v>
      </c>
      <c r="W36" s="216">
        <f t="shared" si="7"/>
        <v>0</v>
      </c>
      <c r="X36" s="216">
        <f t="shared" si="7"/>
        <v>5</v>
      </c>
      <c r="Y36" s="216">
        <f t="shared" si="7"/>
        <v>0</v>
      </c>
      <c r="Z36" s="671">
        <f t="shared" si="7"/>
        <v>23</v>
      </c>
      <c r="AA36" s="216">
        <f t="shared" si="7"/>
        <v>3</v>
      </c>
      <c r="AB36" s="216">
        <f t="shared" si="7"/>
        <v>2</v>
      </c>
      <c r="AC36" s="216">
        <f t="shared" si="7"/>
        <v>6</v>
      </c>
      <c r="AD36" s="216">
        <f t="shared" si="7"/>
        <v>0</v>
      </c>
      <c r="AE36" s="216">
        <f t="shared" si="7"/>
        <v>19</v>
      </c>
      <c r="AF36" s="216">
        <f t="shared" si="7"/>
        <v>5</v>
      </c>
      <c r="AG36" s="216">
        <f t="shared" si="7"/>
        <v>0</v>
      </c>
      <c r="AH36" s="671">
        <f t="shared" si="7"/>
        <v>35</v>
      </c>
      <c r="AI36" s="216">
        <f t="shared" si="7"/>
        <v>0</v>
      </c>
      <c r="AJ36" s="216">
        <f t="shared" si="7"/>
        <v>1</v>
      </c>
      <c r="AK36" s="216">
        <f t="shared" si="7"/>
        <v>4</v>
      </c>
      <c r="AL36" s="216">
        <f t="shared" si="7"/>
        <v>7</v>
      </c>
      <c r="AM36" s="216">
        <f t="shared" si="7"/>
        <v>0</v>
      </c>
      <c r="AN36" s="216">
        <f t="shared" si="7"/>
        <v>3</v>
      </c>
      <c r="AO36" s="216">
        <f t="shared" si="7"/>
        <v>0</v>
      </c>
      <c r="AP36" s="671">
        <f t="shared" si="7"/>
        <v>15</v>
      </c>
    </row>
    <row r="37" spans="1:42">
      <c r="B37" s="811" t="s">
        <v>55</v>
      </c>
    </row>
  </sheetData>
  <sheetProtection sheet="1" scenarios="1" formatCells="0" formatColumns="0" formatRows="0" insertColumns="0" insertRows="0" insertHyperlinks="0" deleteColumns="0" deleteRows="0" sort="0" autoFilter="0" pivotTables="0"/>
  <mergeCells count="5">
    <mergeCell ref="C1:J1"/>
    <mergeCell ref="K1:R1"/>
    <mergeCell ref="S1:Z1"/>
    <mergeCell ref="AA1:AH1"/>
    <mergeCell ref="AI1:AP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B1:Q41"/>
  <sheetViews>
    <sheetView topLeftCell="A24" zoomScale="75" zoomScaleNormal="75" workbookViewId="0">
      <selection activeCell="J31" sqref="J31"/>
    </sheetView>
  </sheetViews>
  <sheetFormatPr defaultColWidth="9" defaultRowHeight="15"/>
  <cols>
    <col min="1" max="1" width="4.7109375" customWidth="1"/>
    <col min="2" max="2" width="13.5703125" customWidth="1"/>
    <col min="3" max="3" width="20" customWidth="1"/>
    <col min="4" max="4" width="18.42578125" style="130" customWidth="1"/>
    <col min="5" max="5" width="21.7109375" customWidth="1"/>
    <col min="6" max="6" width="17.7109375" customWidth="1"/>
    <col min="7" max="7" width="23.42578125" customWidth="1"/>
    <col min="8" max="8" width="15.7109375" customWidth="1"/>
    <col min="9" max="9" width="18.28515625" style="130" customWidth="1"/>
    <col min="10" max="11" width="15.7109375" style="130" customWidth="1"/>
    <col min="12" max="12" width="24.85546875" style="130" customWidth="1"/>
    <col min="13" max="13" width="15.7109375" style="130" customWidth="1"/>
    <col min="14" max="15" width="15.7109375" customWidth="1"/>
    <col min="16" max="16" width="27.85546875" style="219" customWidth="1"/>
    <col min="17" max="17" width="27.42578125" customWidth="1"/>
    <col min="30" max="30" width="18.7109375" customWidth="1"/>
    <col min="31" max="31" width="11.7109375" customWidth="1"/>
    <col min="32" max="32" width="13.85546875" customWidth="1"/>
  </cols>
  <sheetData>
    <row r="1" spans="2:17" ht="16.5" customHeight="1"/>
    <row r="2" spans="2:17">
      <c r="B2" t="s">
        <v>68</v>
      </c>
      <c r="E2" s="603"/>
    </row>
    <row r="3" spans="2:17" ht="75" customHeight="1">
      <c r="B3" s="610" t="s">
        <v>0</v>
      </c>
      <c r="C3" s="611" t="s">
        <v>116</v>
      </c>
      <c r="D3" s="610" t="s">
        <v>70</v>
      </c>
      <c r="E3" s="612" t="s">
        <v>71</v>
      </c>
      <c r="F3" s="613" t="s">
        <v>72</v>
      </c>
      <c r="G3" s="613" t="s">
        <v>73</v>
      </c>
      <c r="H3" s="614" t="s">
        <v>74</v>
      </c>
      <c r="I3" s="610" t="s">
        <v>75</v>
      </c>
      <c r="J3" s="610" t="s">
        <v>76</v>
      </c>
      <c r="K3" s="623" t="s">
        <v>77</v>
      </c>
      <c r="L3" s="623" t="s">
        <v>78</v>
      </c>
      <c r="M3" s="610" t="s">
        <v>79</v>
      </c>
      <c r="N3" s="610" t="s">
        <v>80</v>
      </c>
      <c r="O3" s="624" t="s">
        <v>81</v>
      </c>
      <c r="P3" s="1066" t="s">
        <v>82</v>
      </c>
      <c r="Q3" s="1067"/>
    </row>
    <row r="4" spans="2:17">
      <c r="B4" s="610">
        <v>1</v>
      </c>
      <c r="C4" s="610">
        <f t="shared" ref="C4:P4" si="0">B4+1</f>
        <v>2</v>
      </c>
      <c r="D4" s="610">
        <f t="shared" si="0"/>
        <v>3</v>
      </c>
      <c r="E4" s="610">
        <f t="shared" si="0"/>
        <v>4</v>
      </c>
      <c r="F4" s="610">
        <f t="shared" si="0"/>
        <v>5</v>
      </c>
      <c r="G4" s="610">
        <f t="shared" si="0"/>
        <v>6</v>
      </c>
      <c r="H4" s="610">
        <f t="shared" si="0"/>
        <v>7</v>
      </c>
      <c r="I4" s="610">
        <f t="shared" si="0"/>
        <v>8</v>
      </c>
      <c r="J4" s="610">
        <f t="shared" si="0"/>
        <v>9</v>
      </c>
      <c r="K4" s="610">
        <f t="shared" si="0"/>
        <v>10</v>
      </c>
      <c r="L4" s="610">
        <f t="shared" si="0"/>
        <v>11</v>
      </c>
      <c r="M4" s="610">
        <f t="shared" si="0"/>
        <v>12</v>
      </c>
      <c r="N4" s="610">
        <f t="shared" si="0"/>
        <v>13</v>
      </c>
      <c r="O4" s="610">
        <f t="shared" si="0"/>
        <v>14</v>
      </c>
      <c r="P4" s="1068">
        <f t="shared" si="0"/>
        <v>15</v>
      </c>
      <c r="Q4" s="1069"/>
    </row>
    <row r="5" spans="2:17" ht="21.75" customHeight="1">
      <c r="B5" s="1035" t="s">
        <v>466</v>
      </c>
      <c r="C5" s="1036"/>
      <c r="D5" s="1036"/>
      <c r="E5" s="904"/>
      <c r="F5" s="1036"/>
      <c r="G5" s="1036"/>
      <c r="H5" s="1036"/>
      <c r="I5" s="1036"/>
      <c r="J5" s="1036"/>
      <c r="K5" s="1036"/>
      <c r="L5" s="1036"/>
      <c r="M5" s="1036"/>
      <c r="N5" s="1037"/>
      <c r="O5" s="626"/>
    </row>
    <row r="6" spans="2:17" ht="54.75" customHeight="1">
      <c r="B6" s="10">
        <v>28</v>
      </c>
      <c r="C6" s="117" t="s">
        <v>128</v>
      </c>
      <c r="D6" s="49" t="s">
        <v>467</v>
      </c>
      <c r="E6" s="199" t="s">
        <v>468</v>
      </c>
      <c r="F6" s="615"/>
      <c r="G6" s="616"/>
      <c r="H6" s="121" t="s">
        <v>469</v>
      </c>
      <c r="I6" s="49">
        <v>12</v>
      </c>
      <c r="J6" s="49">
        <v>12</v>
      </c>
      <c r="K6" s="10" t="s">
        <v>470</v>
      </c>
      <c r="L6" s="104" t="s">
        <v>471</v>
      </c>
      <c r="M6" s="47"/>
      <c r="N6" s="47"/>
      <c r="O6" s="72"/>
      <c r="P6" s="594" t="s">
        <v>472</v>
      </c>
      <c r="Q6" s="628" t="s">
        <v>473</v>
      </c>
    </row>
    <row r="7" spans="2:17" ht="54.75" customHeight="1">
      <c r="B7" s="10">
        <v>28</v>
      </c>
      <c r="C7" s="117" t="s">
        <v>191</v>
      </c>
      <c r="D7" s="49" t="s">
        <v>470</v>
      </c>
      <c r="E7" s="63" t="s">
        <v>471</v>
      </c>
      <c r="F7" s="171"/>
      <c r="G7" s="171"/>
      <c r="H7" s="76" t="s">
        <v>474</v>
      </c>
      <c r="I7" s="49">
        <v>17</v>
      </c>
      <c r="J7" s="49">
        <v>12</v>
      </c>
      <c r="K7" s="10"/>
      <c r="L7" s="10"/>
      <c r="M7" s="10"/>
      <c r="N7" s="10"/>
      <c r="O7" s="72"/>
      <c r="P7" s="627" t="s">
        <v>475</v>
      </c>
      <c r="Q7" s="139"/>
    </row>
    <row r="8" spans="2:17" ht="54.75" customHeight="1">
      <c r="B8" s="10">
        <v>28</v>
      </c>
      <c r="C8" s="117" t="s">
        <v>191</v>
      </c>
      <c r="D8" s="1002" t="s">
        <v>476</v>
      </c>
      <c r="E8" s="879" t="s">
        <v>477</v>
      </c>
      <c r="F8" s="617" t="s">
        <v>478</v>
      </c>
      <c r="G8" s="171" t="s">
        <v>479</v>
      </c>
      <c r="H8" s="76" t="s">
        <v>444</v>
      </c>
      <c r="I8" s="49"/>
      <c r="J8" s="49"/>
      <c r="K8" s="10"/>
      <c r="L8" s="10"/>
      <c r="M8" s="10"/>
      <c r="N8" s="47"/>
      <c r="O8" s="72"/>
      <c r="P8" s="627" t="s">
        <v>480</v>
      </c>
      <c r="Q8" s="139"/>
    </row>
    <row r="9" spans="2:17" ht="54.75" customHeight="1">
      <c r="B9" s="10">
        <v>28</v>
      </c>
      <c r="C9" s="117" t="s">
        <v>191</v>
      </c>
      <c r="D9" s="1003"/>
      <c r="E9" s="1065"/>
      <c r="F9" s="617" t="s">
        <v>481</v>
      </c>
      <c r="G9" s="171" t="s">
        <v>482</v>
      </c>
      <c r="H9" s="76" t="s">
        <v>444</v>
      </c>
      <c r="I9" s="49"/>
      <c r="J9" s="49"/>
      <c r="K9" s="10"/>
      <c r="L9" s="10"/>
      <c r="M9" s="10"/>
      <c r="N9" s="47"/>
      <c r="O9" s="72"/>
      <c r="P9" s="627" t="s">
        <v>480</v>
      </c>
      <c r="Q9" s="139"/>
    </row>
    <row r="10" spans="2:17" ht="54.75" customHeight="1">
      <c r="B10" s="10">
        <v>28</v>
      </c>
      <c r="C10" s="117" t="s">
        <v>191</v>
      </c>
      <c r="D10" s="1003"/>
      <c r="E10" s="1065"/>
      <c r="F10" s="617" t="s">
        <v>483</v>
      </c>
      <c r="G10" s="171" t="s">
        <v>484</v>
      </c>
      <c r="H10" s="76" t="s">
        <v>444</v>
      </c>
      <c r="I10" s="49"/>
      <c r="J10" s="49"/>
      <c r="K10" s="10"/>
      <c r="L10" s="10"/>
      <c r="M10" s="10"/>
      <c r="N10" s="47"/>
      <c r="O10" s="72"/>
      <c r="P10" s="627" t="s">
        <v>480</v>
      </c>
      <c r="Q10" s="139"/>
    </row>
    <row r="11" spans="2:17" ht="54.75" customHeight="1">
      <c r="B11" s="10">
        <v>28</v>
      </c>
      <c r="C11" s="117" t="s">
        <v>191</v>
      </c>
      <c r="D11" s="1004"/>
      <c r="E11" s="880"/>
      <c r="F11" s="617" t="s">
        <v>485</v>
      </c>
      <c r="G11" s="171" t="s">
        <v>486</v>
      </c>
      <c r="H11" s="76" t="s">
        <v>444</v>
      </c>
      <c r="I11" s="49"/>
      <c r="J11" s="49"/>
      <c r="K11" s="10"/>
      <c r="L11" s="10"/>
      <c r="M11" s="10"/>
      <c r="N11" s="47"/>
      <c r="O11" s="72"/>
      <c r="P11" s="627" t="s">
        <v>480</v>
      </c>
      <c r="Q11" s="139"/>
    </row>
    <row r="15" spans="2:17">
      <c r="N15" s="130"/>
    </row>
    <row r="16" spans="2:17">
      <c r="N16" s="130"/>
    </row>
    <row r="17" spans="2:14" ht="15" customHeight="1">
      <c r="B17" s="975" t="s">
        <v>97</v>
      </c>
      <c r="C17" s="975"/>
      <c r="D17" s="975"/>
      <c r="E17" s="975"/>
      <c r="F17" s="975"/>
      <c r="G17" s="975"/>
      <c r="N17" s="130"/>
    </row>
    <row r="18" spans="2:14" ht="14.45" customHeight="1">
      <c r="B18" s="976" t="s">
        <v>98</v>
      </c>
      <c r="C18" s="976"/>
      <c r="D18" s="976"/>
      <c r="E18" s="976"/>
      <c r="F18" s="976"/>
      <c r="G18" s="976"/>
      <c r="N18" s="130"/>
    </row>
    <row r="19" spans="2:14" ht="15" customHeight="1">
      <c r="B19" s="1050" t="s">
        <v>99</v>
      </c>
      <c r="C19" s="1050"/>
      <c r="D19" s="1050"/>
      <c r="E19" s="1064" t="s">
        <v>100</v>
      </c>
      <c r="F19" s="1064"/>
      <c r="G19" s="1064"/>
      <c r="N19" s="130"/>
    </row>
    <row r="20" spans="2:14" ht="60">
      <c r="B20" s="24" t="s">
        <v>70</v>
      </c>
      <c r="C20" s="24" t="s">
        <v>71</v>
      </c>
      <c r="D20" s="174" t="s">
        <v>124</v>
      </c>
      <c r="E20" s="64" t="s">
        <v>101</v>
      </c>
      <c r="F20" s="24" t="s">
        <v>102</v>
      </c>
      <c r="G20" s="24" t="s">
        <v>103</v>
      </c>
      <c r="I20" s="219"/>
      <c r="N20" s="130"/>
    </row>
    <row r="21" spans="2:14" ht="30" customHeight="1">
      <c r="B21" s="45" t="s">
        <v>412</v>
      </c>
      <c r="C21" s="45" t="s">
        <v>233</v>
      </c>
      <c r="D21" s="135"/>
      <c r="E21" s="34" t="s">
        <v>487</v>
      </c>
      <c r="F21" s="68" t="s">
        <v>488</v>
      </c>
      <c r="G21" s="68" t="s">
        <v>235</v>
      </c>
      <c r="H21" s="219"/>
      <c r="I21" s="219"/>
      <c r="N21" s="130"/>
    </row>
    <row r="22" spans="2:14" ht="30" customHeight="1">
      <c r="B22" s="45" t="s">
        <v>412</v>
      </c>
      <c r="C22" s="45" t="s">
        <v>233</v>
      </c>
      <c r="D22" s="135"/>
      <c r="E22" s="34" t="s">
        <v>489</v>
      </c>
      <c r="F22" s="68" t="s">
        <v>490</v>
      </c>
      <c r="G22" s="68" t="s">
        <v>235</v>
      </c>
      <c r="H22" s="219"/>
      <c r="I22" s="219"/>
      <c r="N22" s="130"/>
    </row>
    <row r="23" spans="2:14" ht="30" customHeight="1">
      <c r="B23" s="246" t="s">
        <v>467</v>
      </c>
      <c r="C23" s="463" t="s">
        <v>468</v>
      </c>
      <c r="D23" s="135"/>
      <c r="E23" s="68" t="s">
        <v>491</v>
      </c>
      <c r="F23" s="111" t="s">
        <v>492</v>
      </c>
      <c r="G23" s="39"/>
      <c r="N23" s="130"/>
    </row>
    <row r="24" spans="2:14" ht="30" customHeight="1">
      <c r="B24" s="176" t="s">
        <v>470</v>
      </c>
      <c r="C24" s="4" t="s">
        <v>471</v>
      </c>
      <c r="D24" s="419"/>
      <c r="E24" s="618" t="s">
        <v>493</v>
      </c>
      <c r="F24" s="94" t="s">
        <v>494</v>
      </c>
      <c r="G24" s="195"/>
      <c r="N24" s="130"/>
    </row>
    <row r="25" spans="2:14" ht="30" customHeight="1">
      <c r="B25" s="150" t="s">
        <v>412</v>
      </c>
      <c r="C25" s="4" t="s">
        <v>233</v>
      </c>
      <c r="D25" s="619"/>
      <c r="E25" s="34" t="s">
        <v>495</v>
      </c>
      <c r="F25" s="34" t="s">
        <v>494</v>
      </c>
      <c r="G25" s="480" t="s">
        <v>235</v>
      </c>
      <c r="N25" s="130"/>
    </row>
    <row r="26" spans="2:14" ht="36" customHeight="1">
      <c r="B26" s="150" t="s">
        <v>476</v>
      </c>
      <c r="C26" s="463" t="s">
        <v>477</v>
      </c>
      <c r="D26" s="136"/>
      <c r="E26" s="34" t="s">
        <v>496</v>
      </c>
      <c r="F26" s="34" t="s">
        <v>477</v>
      </c>
      <c r="G26" s="620"/>
      <c r="N26" s="130"/>
    </row>
    <row r="27" spans="2:14" ht="36" customHeight="1">
      <c r="B27" s="150" t="s">
        <v>412</v>
      </c>
      <c r="C27" s="463" t="s">
        <v>233</v>
      </c>
      <c r="D27" s="10"/>
      <c r="E27" s="100" t="s">
        <v>497</v>
      </c>
      <c r="F27" s="114" t="s">
        <v>498</v>
      </c>
      <c r="G27" s="68" t="s">
        <v>235</v>
      </c>
      <c r="H27" s="621"/>
      <c r="K27" s="216"/>
      <c r="N27" s="130"/>
    </row>
    <row r="28" spans="2:14" ht="36" customHeight="1">
      <c r="B28" s="1"/>
      <c r="C28" s="1"/>
      <c r="D28" s="2"/>
      <c r="E28" s="2"/>
      <c r="F28" s="2"/>
      <c r="G28" s="1"/>
      <c r="H28" s="216"/>
      <c r="N28" s="130"/>
    </row>
    <row r="29" spans="2:14">
      <c r="B29" s="1"/>
      <c r="C29" s="1"/>
      <c r="D29" s="2"/>
      <c r="E29" s="1"/>
      <c r="F29" s="1"/>
      <c r="G29" s="1"/>
      <c r="H29" s="622"/>
      <c r="I29" s="622"/>
    </row>
    <row r="30" spans="2:14">
      <c r="B30" s="1"/>
      <c r="C30" s="1"/>
      <c r="D30" s="2"/>
      <c r="E30" s="1"/>
      <c r="F30" s="1"/>
      <c r="G30" s="1"/>
    </row>
    <row r="31" spans="2:14" ht="15" customHeight="1">
      <c r="B31" s="919" t="s">
        <v>107</v>
      </c>
      <c r="C31" s="920"/>
      <c r="D31" s="920"/>
      <c r="E31" s="920"/>
      <c r="F31" s="920"/>
      <c r="G31" s="921"/>
    </row>
    <row r="32" spans="2:14" ht="15.75" customHeight="1">
      <c r="B32" s="958" t="s">
        <v>108</v>
      </c>
      <c r="C32" s="959"/>
      <c r="D32" s="959"/>
      <c r="E32" s="959"/>
      <c r="F32" s="959"/>
      <c r="G32" s="960"/>
    </row>
    <row r="33" spans="2:7" ht="30">
      <c r="B33" s="99"/>
      <c r="C33" s="100" t="s">
        <v>109</v>
      </c>
      <c r="D33" s="100" t="s">
        <v>110</v>
      </c>
      <c r="E33" s="100" t="s">
        <v>111</v>
      </c>
      <c r="F33" s="100" t="s">
        <v>112</v>
      </c>
      <c r="G33" s="100" t="s">
        <v>113</v>
      </c>
    </row>
    <row r="34" spans="2:7">
      <c r="B34" s="99" t="s">
        <v>7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</row>
    <row r="35" spans="2:7">
      <c r="B35" s="39" t="s">
        <v>114</v>
      </c>
      <c r="C35" s="40">
        <v>0</v>
      </c>
      <c r="D35" s="40">
        <v>2</v>
      </c>
      <c r="E35" s="40">
        <v>0</v>
      </c>
      <c r="F35" s="40">
        <v>2</v>
      </c>
      <c r="G35" s="100">
        <v>0</v>
      </c>
    </row>
    <row r="36" spans="2:7">
      <c r="B36" s="39" t="s">
        <v>9</v>
      </c>
      <c r="C36" s="40">
        <v>1</v>
      </c>
      <c r="D36" s="40">
        <v>1</v>
      </c>
      <c r="E36" s="40">
        <v>0</v>
      </c>
      <c r="F36" s="40">
        <v>0</v>
      </c>
      <c r="G36" s="100">
        <v>0</v>
      </c>
    </row>
    <row r="37" spans="2:7">
      <c r="B37" s="39" t="s">
        <v>10</v>
      </c>
      <c r="C37" s="40">
        <v>1</v>
      </c>
      <c r="D37" s="40">
        <v>1</v>
      </c>
      <c r="E37" s="40">
        <v>0</v>
      </c>
      <c r="F37" s="40">
        <v>0</v>
      </c>
      <c r="G37" s="100">
        <v>0</v>
      </c>
    </row>
    <row r="38" spans="2:7">
      <c r="B38" s="39" t="s">
        <v>11</v>
      </c>
      <c r="C38" s="40">
        <v>0</v>
      </c>
      <c r="D38" s="40">
        <v>1</v>
      </c>
      <c r="E38" s="40">
        <v>0</v>
      </c>
      <c r="F38" s="40">
        <v>1</v>
      </c>
      <c r="G38" s="100">
        <v>0</v>
      </c>
    </row>
    <row r="39" spans="2:7">
      <c r="B39" s="39" t="s">
        <v>12</v>
      </c>
      <c r="C39" s="40">
        <v>1</v>
      </c>
      <c r="D39" s="40">
        <v>2</v>
      </c>
      <c r="E39" s="40">
        <v>0</v>
      </c>
      <c r="F39" s="40">
        <v>1</v>
      </c>
      <c r="G39" s="100">
        <v>0</v>
      </c>
    </row>
    <row r="40" spans="2:7">
      <c r="B40" s="39" t="s">
        <v>13</v>
      </c>
      <c r="C40" s="40">
        <v>0</v>
      </c>
      <c r="D40" s="40">
        <v>0</v>
      </c>
      <c r="E40" s="40">
        <v>0</v>
      </c>
      <c r="F40" s="40">
        <v>0</v>
      </c>
      <c r="G40" s="100">
        <v>0</v>
      </c>
    </row>
    <row r="41" spans="2:7">
      <c r="B41" s="41" t="s">
        <v>115</v>
      </c>
      <c r="C41" s="42">
        <f>SUM(C34:C40)</f>
        <v>3</v>
      </c>
      <c r="D41" s="42">
        <f t="shared" ref="D41:G41" si="1">SUM(D34:D40)</f>
        <v>7</v>
      </c>
      <c r="E41" s="42">
        <f t="shared" si="1"/>
        <v>0</v>
      </c>
      <c r="F41" s="42">
        <f t="shared" si="1"/>
        <v>4</v>
      </c>
      <c r="G41" s="42">
        <f t="shared" si="1"/>
        <v>0</v>
      </c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P3:Q3"/>
    <mergeCell ref="P4:Q4"/>
    <mergeCell ref="B5:N5"/>
    <mergeCell ref="B17:G17"/>
    <mergeCell ref="B18:G18"/>
    <mergeCell ref="B19:D19"/>
    <mergeCell ref="E19:G19"/>
    <mergeCell ref="B31:G31"/>
    <mergeCell ref="B32:G32"/>
    <mergeCell ref="D8:D11"/>
    <mergeCell ref="E8:E11"/>
  </mergeCells>
  <hyperlinks>
    <hyperlink ref="P6" r:id="rId1" xr:uid="{00000000-0004-0000-0900-000000000000}"/>
    <hyperlink ref="P7" r:id="rId2" xr:uid="{00000000-0004-0000-0900-000001000000}"/>
    <hyperlink ref="P8" r:id="rId3" xr:uid="{00000000-0004-0000-0900-000002000000}"/>
    <hyperlink ref="Q6" r:id="rId4" xr:uid="{00000000-0004-0000-0900-000003000000}"/>
    <hyperlink ref="P9:P11" r:id="rId5" display="Chemický technik technolog" xr:uid="{00000000-0004-0000-0900-000004000000}"/>
  </hyperlinks>
  <pageMargins left="0.7" right="0.7" top="0.78740157499999996" bottom="0.78740157499999996" header="0.3" footer="0.3"/>
  <pageSetup paperSize="8" scale="56" orientation="landscape"/>
  <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B1:Q53"/>
  <sheetViews>
    <sheetView topLeftCell="B34" zoomScale="79" zoomScaleNormal="79" workbookViewId="0">
      <selection activeCell="G15" sqref="G15"/>
    </sheetView>
  </sheetViews>
  <sheetFormatPr defaultColWidth="9" defaultRowHeight="15"/>
  <cols>
    <col min="1" max="1" width="4.7109375" customWidth="1"/>
    <col min="2" max="2" width="8.7109375" customWidth="1"/>
    <col min="3" max="3" width="18.7109375" customWidth="1"/>
    <col min="4" max="4" width="14.5703125" style="130" customWidth="1"/>
    <col min="5" max="5" width="21.28515625" customWidth="1"/>
    <col min="6" max="6" width="20.7109375" customWidth="1"/>
    <col min="7" max="7" width="21.7109375" customWidth="1"/>
    <col min="8" max="8" width="15.7109375" customWidth="1"/>
    <col min="9" max="11" width="15.7109375" style="130" customWidth="1"/>
    <col min="12" max="12" width="22.7109375" style="130" customWidth="1"/>
    <col min="13" max="13" width="15.7109375" style="130" customWidth="1"/>
    <col min="14" max="15" width="15.7109375" customWidth="1"/>
    <col min="16" max="16" width="23.85546875" customWidth="1"/>
  </cols>
  <sheetData>
    <row r="1" spans="2:17" ht="16.5" customHeight="1"/>
    <row r="2" spans="2:17">
      <c r="B2" t="s">
        <v>68</v>
      </c>
      <c r="E2" s="603"/>
    </row>
    <row r="3" spans="2:17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257" t="s">
        <v>82</v>
      </c>
    </row>
    <row r="4" spans="2:17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39">
        <v>15</v>
      </c>
    </row>
    <row r="5" spans="2:17" ht="21.75" customHeight="1">
      <c r="B5" s="997" t="s">
        <v>499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1057"/>
      <c r="N5" s="1058"/>
      <c r="O5" s="72"/>
      <c r="P5" s="195"/>
    </row>
    <row r="6" spans="2:17" ht="36" customHeight="1">
      <c r="B6" s="10">
        <v>29</v>
      </c>
      <c r="C6" s="10" t="s">
        <v>245</v>
      </c>
      <c r="D6" s="1002" t="s">
        <v>500</v>
      </c>
      <c r="E6" s="1076" t="s">
        <v>501</v>
      </c>
      <c r="F6" s="512" t="s">
        <v>502</v>
      </c>
      <c r="G6" s="604" t="s">
        <v>503</v>
      </c>
      <c r="H6" s="49" t="s">
        <v>504</v>
      </c>
      <c r="I6" s="49">
        <v>8</v>
      </c>
      <c r="J6" s="49">
        <v>8</v>
      </c>
      <c r="K6" s="50" t="s">
        <v>505</v>
      </c>
      <c r="L6" s="285" t="s">
        <v>506</v>
      </c>
      <c r="M6" s="607"/>
      <c r="N6" s="59"/>
      <c r="O6" s="72"/>
      <c r="P6" s="160" t="s">
        <v>507</v>
      </c>
      <c r="Q6" s="219"/>
    </row>
    <row r="7" spans="2:17" ht="42" customHeight="1">
      <c r="B7" s="10">
        <v>29</v>
      </c>
      <c r="C7" s="10" t="s">
        <v>245</v>
      </c>
      <c r="D7" s="1003"/>
      <c r="E7" s="1077"/>
      <c r="F7" s="512" t="s">
        <v>508</v>
      </c>
      <c r="G7" s="604" t="s">
        <v>509</v>
      </c>
      <c r="H7" s="49" t="s">
        <v>504</v>
      </c>
      <c r="I7" s="49">
        <v>8</v>
      </c>
      <c r="J7" s="49">
        <v>8</v>
      </c>
      <c r="K7" s="50" t="s">
        <v>510</v>
      </c>
      <c r="L7" s="285" t="s">
        <v>511</v>
      </c>
      <c r="M7" s="10"/>
      <c r="N7" s="47"/>
      <c r="O7" s="72"/>
      <c r="P7" s="160" t="s">
        <v>507</v>
      </c>
      <c r="Q7" s="219"/>
    </row>
    <row r="8" spans="2:17" ht="32.25" customHeight="1">
      <c r="B8" s="10">
        <v>29</v>
      </c>
      <c r="C8" s="10" t="s">
        <v>245</v>
      </c>
      <c r="D8" s="1003"/>
      <c r="E8" s="1077"/>
      <c r="F8" s="512" t="s">
        <v>512</v>
      </c>
      <c r="G8" s="604" t="s">
        <v>513</v>
      </c>
      <c r="H8" s="49" t="s">
        <v>504</v>
      </c>
      <c r="I8" s="49">
        <v>8</v>
      </c>
      <c r="J8" s="49">
        <v>8</v>
      </c>
      <c r="K8" s="50" t="s">
        <v>514</v>
      </c>
      <c r="L8" s="285" t="s">
        <v>515</v>
      </c>
      <c r="M8" s="10"/>
      <c r="N8" s="47"/>
      <c r="O8" s="72"/>
      <c r="P8" s="160" t="s">
        <v>507</v>
      </c>
      <c r="Q8" s="219"/>
    </row>
    <row r="9" spans="2:17" ht="29.25" customHeight="1">
      <c r="B9" s="10">
        <v>29</v>
      </c>
      <c r="C9" s="10" t="s">
        <v>245</v>
      </c>
      <c r="D9" s="1004"/>
      <c r="E9" s="1078"/>
      <c r="F9" s="512" t="s">
        <v>516</v>
      </c>
      <c r="G9" s="604" t="s">
        <v>517</v>
      </c>
      <c r="H9" s="49" t="s">
        <v>504</v>
      </c>
      <c r="I9" s="49">
        <v>8</v>
      </c>
      <c r="J9" s="49">
        <v>8</v>
      </c>
      <c r="K9" s="50" t="s">
        <v>518</v>
      </c>
      <c r="L9" s="285" t="s">
        <v>519</v>
      </c>
      <c r="M9" s="10"/>
      <c r="N9" s="47"/>
      <c r="O9" s="72"/>
      <c r="P9" s="160" t="s">
        <v>507</v>
      </c>
      <c r="Q9" s="219"/>
    </row>
    <row r="10" spans="2:17" ht="27.75" customHeight="1">
      <c r="B10" s="10">
        <v>29</v>
      </c>
      <c r="C10" s="117" t="s">
        <v>128</v>
      </c>
      <c r="D10" s="1002" t="s">
        <v>505</v>
      </c>
      <c r="E10" s="1007" t="s">
        <v>520</v>
      </c>
      <c r="F10" s="119" t="s">
        <v>521</v>
      </c>
      <c r="G10" s="166" t="s">
        <v>522</v>
      </c>
      <c r="H10" s="49" t="s">
        <v>523</v>
      </c>
      <c r="I10" s="49">
        <v>12</v>
      </c>
      <c r="J10" s="49">
        <v>10</v>
      </c>
      <c r="K10" s="10"/>
      <c r="L10" s="10"/>
      <c r="M10" s="263"/>
      <c r="N10" s="59"/>
      <c r="O10" s="72"/>
      <c r="P10" s="160" t="s">
        <v>524</v>
      </c>
      <c r="Q10" s="219"/>
    </row>
    <row r="11" spans="2:17" ht="39.75" customHeight="1">
      <c r="B11" s="10">
        <v>29</v>
      </c>
      <c r="C11" s="117" t="s">
        <v>128</v>
      </c>
      <c r="D11" s="1003"/>
      <c r="E11" s="1008"/>
      <c r="F11" s="119" t="s">
        <v>525</v>
      </c>
      <c r="G11" s="166" t="s">
        <v>526</v>
      </c>
      <c r="H11" s="49" t="s">
        <v>523</v>
      </c>
      <c r="I11" s="49">
        <v>12</v>
      </c>
      <c r="J11" s="49">
        <v>10</v>
      </c>
      <c r="K11" s="10"/>
      <c r="L11" s="10"/>
      <c r="M11" s="263"/>
      <c r="N11" s="59"/>
      <c r="O11" s="72"/>
      <c r="P11" s="160" t="s">
        <v>527</v>
      </c>
      <c r="Q11" s="219"/>
    </row>
    <row r="12" spans="2:17" ht="36" customHeight="1">
      <c r="B12" s="10">
        <v>29</v>
      </c>
      <c r="C12" s="117" t="s">
        <v>128</v>
      </c>
      <c r="D12" s="1003"/>
      <c r="E12" s="1008"/>
      <c r="F12" s="119" t="s">
        <v>528</v>
      </c>
      <c r="G12" s="200" t="s">
        <v>529</v>
      </c>
      <c r="H12" s="49" t="s">
        <v>523</v>
      </c>
      <c r="I12" s="49">
        <v>12</v>
      </c>
      <c r="J12" s="49">
        <v>10</v>
      </c>
      <c r="K12" s="10"/>
      <c r="L12" s="10"/>
      <c r="M12" s="263"/>
      <c r="N12" s="59"/>
      <c r="O12" s="72"/>
      <c r="P12" s="160" t="s">
        <v>530</v>
      </c>
      <c r="Q12" s="219"/>
    </row>
    <row r="13" spans="2:17" ht="36" customHeight="1">
      <c r="B13" s="10">
        <v>29</v>
      </c>
      <c r="C13" s="117" t="s">
        <v>128</v>
      </c>
      <c r="D13" s="1004"/>
      <c r="E13" s="1009"/>
      <c r="F13" s="119" t="s">
        <v>531</v>
      </c>
      <c r="G13" s="200" t="s">
        <v>532</v>
      </c>
      <c r="H13" s="49" t="s">
        <v>523</v>
      </c>
      <c r="I13" s="49">
        <v>12</v>
      </c>
      <c r="J13" s="49">
        <v>10</v>
      </c>
      <c r="K13" s="10"/>
      <c r="L13" s="10"/>
      <c r="M13" s="263"/>
      <c r="N13" s="59"/>
      <c r="O13" s="72"/>
      <c r="P13" s="160" t="s">
        <v>524</v>
      </c>
      <c r="Q13" s="219"/>
    </row>
    <row r="14" spans="2:17" ht="36" customHeight="1">
      <c r="B14" s="10">
        <v>29</v>
      </c>
      <c r="C14" s="117" t="s">
        <v>128</v>
      </c>
      <c r="D14" s="50" t="s">
        <v>510</v>
      </c>
      <c r="E14" s="199" t="s">
        <v>511</v>
      </c>
      <c r="F14" s="119"/>
      <c r="G14" s="200"/>
      <c r="H14" s="49" t="s">
        <v>533</v>
      </c>
      <c r="I14" s="49">
        <v>12</v>
      </c>
      <c r="J14" s="49">
        <v>10</v>
      </c>
      <c r="K14" s="10"/>
      <c r="L14" s="10"/>
      <c r="M14" s="263"/>
      <c r="N14" s="59"/>
      <c r="O14" s="72"/>
      <c r="P14" s="160" t="s">
        <v>534</v>
      </c>
      <c r="Q14" s="219"/>
    </row>
    <row r="15" spans="2:17" ht="36" customHeight="1">
      <c r="B15" s="10">
        <v>29</v>
      </c>
      <c r="C15" s="1072" t="s">
        <v>128</v>
      </c>
      <c r="D15" s="50" t="s">
        <v>514</v>
      </c>
      <c r="E15" s="199" t="s">
        <v>515</v>
      </c>
      <c r="F15" s="119"/>
      <c r="G15" s="166"/>
      <c r="H15" s="49" t="s">
        <v>535</v>
      </c>
      <c r="I15" s="2">
        <v>12</v>
      </c>
      <c r="J15" s="49">
        <v>10</v>
      </c>
      <c r="K15" s="10"/>
      <c r="L15" s="10"/>
      <c r="M15" s="59"/>
      <c r="N15" s="59"/>
      <c r="O15" s="72"/>
      <c r="P15" s="160" t="s">
        <v>524</v>
      </c>
      <c r="Q15" s="219"/>
    </row>
    <row r="16" spans="2:17" ht="36" customHeight="1">
      <c r="B16" s="10">
        <v>29</v>
      </c>
      <c r="C16" s="1073"/>
      <c r="D16" s="50" t="s">
        <v>536</v>
      </c>
      <c r="E16" s="199" t="s">
        <v>519</v>
      </c>
      <c r="F16" s="119"/>
      <c r="G16" s="166"/>
      <c r="H16" s="49" t="s">
        <v>535</v>
      </c>
      <c r="I16" s="450">
        <v>12</v>
      </c>
      <c r="J16" s="49">
        <v>10</v>
      </c>
      <c r="K16" s="10"/>
      <c r="L16" s="10"/>
      <c r="M16" s="59"/>
      <c r="N16" s="59"/>
      <c r="O16" s="72"/>
      <c r="P16" s="220" t="s">
        <v>537</v>
      </c>
      <c r="Q16" s="219"/>
    </row>
    <row r="17" spans="2:17" ht="35.25" customHeight="1">
      <c r="B17" s="10">
        <v>29</v>
      </c>
      <c r="C17" s="117" t="s">
        <v>191</v>
      </c>
      <c r="D17" s="1060" t="s">
        <v>538</v>
      </c>
      <c r="E17" s="1075" t="s">
        <v>539</v>
      </c>
      <c r="F17" s="202" t="s">
        <v>540</v>
      </c>
      <c r="G17" s="171" t="s">
        <v>541</v>
      </c>
      <c r="H17" s="453" t="s">
        <v>542</v>
      </c>
      <c r="I17" s="49"/>
      <c r="J17" s="49"/>
      <c r="K17" s="10"/>
      <c r="L17" s="10"/>
      <c r="M17" s="10"/>
      <c r="N17" s="47"/>
      <c r="O17" s="72"/>
      <c r="P17" s="160" t="s">
        <v>543</v>
      </c>
      <c r="Q17" s="219"/>
    </row>
    <row r="18" spans="2:17" ht="35.25" customHeight="1">
      <c r="B18" s="10">
        <v>29</v>
      </c>
      <c r="C18" s="117" t="s">
        <v>544</v>
      </c>
      <c r="D18" s="1074"/>
      <c r="E18" s="1075"/>
      <c r="F18" s="202" t="s">
        <v>545</v>
      </c>
      <c r="G18" s="171" t="s">
        <v>546</v>
      </c>
      <c r="H18" s="453" t="s">
        <v>542</v>
      </c>
      <c r="I18" s="49"/>
      <c r="J18" s="49"/>
      <c r="K18" s="10"/>
      <c r="L18" s="10"/>
      <c r="M18" s="10"/>
      <c r="N18" s="47"/>
      <c r="O18" s="72"/>
      <c r="P18" s="160" t="s">
        <v>543</v>
      </c>
      <c r="Q18" s="219"/>
    </row>
    <row r="19" spans="2:17" ht="35.25" customHeight="1">
      <c r="B19" s="10">
        <v>29</v>
      </c>
      <c r="C19" s="117" t="s">
        <v>191</v>
      </c>
      <c r="D19" s="1074"/>
      <c r="E19" s="1075"/>
      <c r="F19" s="202" t="s">
        <v>547</v>
      </c>
      <c r="G19" s="171" t="s">
        <v>548</v>
      </c>
      <c r="H19" s="453" t="s">
        <v>542</v>
      </c>
      <c r="I19" s="49"/>
      <c r="J19" s="49"/>
      <c r="K19" s="10"/>
      <c r="L19" s="10"/>
      <c r="M19" s="10"/>
      <c r="N19" s="47"/>
      <c r="O19" s="72"/>
      <c r="P19" s="160" t="s">
        <v>543</v>
      </c>
      <c r="Q19" s="219"/>
    </row>
    <row r="20" spans="2:17" ht="35.25" customHeight="1">
      <c r="B20" s="10">
        <v>29</v>
      </c>
      <c r="C20" s="117" t="s">
        <v>191</v>
      </c>
      <c r="D20" s="1074"/>
      <c r="E20" s="1075"/>
      <c r="F20" s="202" t="s">
        <v>549</v>
      </c>
      <c r="G20" s="171" t="s">
        <v>550</v>
      </c>
      <c r="H20" s="453" t="s">
        <v>542</v>
      </c>
      <c r="I20" s="49"/>
      <c r="J20" s="49"/>
      <c r="K20" s="10"/>
      <c r="L20" s="10"/>
      <c r="M20" s="10"/>
      <c r="N20" s="47"/>
      <c r="O20" s="72"/>
      <c r="P20" s="160" t="s">
        <v>543</v>
      </c>
      <c r="Q20" s="219"/>
    </row>
    <row r="21" spans="2:17" ht="36.75" customHeight="1">
      <c r="B21" s="10">
        <v>29</v>
      </c>
      <c r="C21" s="117" t="s">
        <v>191</v>
      </c>
      <c r="D21" s="1074"/>
      <c r="E21" s="1075"/>
      <c r="F21" s="202" t="s">
        <v>551</v>
      </c>
      <c r="G21" s="171" t="s">
        <v>552</v>
      </c>
      <c r="H21" s="453" t="s">
        <v>542</v>
      </c>
      <c r="I21" s="49"/>
      <c r="J21" s="49"/>
      <c r="K21" s="10"/>
      <c r="L21" s="10"/>
      <c r="M21" s="10"/>
      <c r="N21" s="47"/>
      <c r="O21" s="72"/>
      <c r="P21" s="160" t="s">
        <v>543</v>
      </c>
      <c r="Q21" s="219"/>
    </row>
    <row r="22" spans="2:17" ht="40.5" customHeight="1">
      <c r="B22" s="10">
        <v>29</v>
      </c>
      <c r="C22" s="117" t="s">
        <v>191</v>
      </c>
      <c r="D22" s="946"/>
      <c r="E22" s="1075"/>
      <c r="F22" s="202" t="s">
        <v>553</v>
      </c>
      <c r="G22" s="171" t="s">
        <v>554</v>
      </c>
      <c r="H22" s="453" t="s">
        <v>542</v>
      </c>
      <c r="I22" s="49"/>
      <c r="J22" s="49"/>
      <c r="K22" s="10"/>
      <c r="L22" s="10"/>
      <c r="M22" s="10"/>
      <c r="N22" s="47"/>
      <c r="O22" s="157"/>
      <c r="P22" s="160" t="s">
        <v>543</v>
      </c>
      <c r="Q22" s="219"/>
    </row>
    <row r="23" spans="2:17" ht="33.75" customHeight="1">
      <c r="B23" s="10">
        <v>29</v>
      </c>
      <c r="C23" s="117" t="s">
        <v>191</v>
      </c>
      <c r="D23" s="50" t="s">
        <v>555</v>
      </c>
      <c r="E23" s="63" t="s">
        <v>556</v>
      </c>
      <c r="F23" s="202"/>
      <c r="G23" s="171"/>
      <c r="H23" s="453" t="s">
        <v>557</v>
      </c>
      <c r="I23" s="49"/>
      <c r="J23" s="49"/>
      <c r="K23" s="10"/>
      <c r="L23" s="10"/>
      <c r="M23" s="10"/>
      <c r="N23" s="72"/>
      <c r="O23" s="608"/>
      <c r="P23" s="609"/>
      <c r="Q23" s="219"/>
    </row>
    <row r="26" spans="2:17">
      <c r="N26" s="130"/>
    </row>
    <row r="27" spans="2:17">
      <c r="N27" s="130"/>
    </row>
    <row r="28" spans="2:17" ht="15" customHeight="1">
      <c r="B28" s="935" t="s">
        <v>97</v>
      </c>
      <c r="C28" s="936"/>
      <c r="D28" s="936"/>
      <c r="E28" s="936"/>
      <c r="F28" s="936"/>
      <c r="G28" s="937"/>
      <c r="N28" s="130"/>
    </row>
    <row r="29" spans="2:17" ht="14.45" customHeight="1">
      <c r="B29" s="938" t="s">
        <v>98</v>
      </c>
      <c r="C29" s="939"/>
      <c r="D29" s="939"/>
      <c r="E29" s="939"/>
      <c r="F29" s="939"/>
      <c r="G29" s="1038"/>
      <c r="N29" s="130"/>
    </row>
    <row r="30" spans="2:17" ht="15" customHeight="1">
      <c r="B30" s="860" t="s">
        <v>99</v>
      </c>
      <c r="C30" s="861"/>
      <c r="D30" s="861"/>
      <c r="E30" s="971" t="s">
        <v>100</v>
      </c>
      <c r="F30" s="972"/>
      <c r="G30" s="973"/>
      <c r="N30" s="130"/>
    </row>
    <row r="31" spans="2:17" ht="72.75" customHeight="1">
      <c r="B31" s="4" t="s">
        <v>70</v>
      </c>
      <c r="C31" s="4" t="s">
        <v>71</v>
      </c>
      <c r="D31" s="21" t="s">
        <v>124</v>
      </c>
      <c r="E31" s="64" t="s">
        <v>101</v>
      </c>
      <c r="F31" s="149" t="s">
        <v>102</v>
      </c>
      <c r="G31" s="24" t="s">
        <v>103</v>
      </c>
      <c r="H31" s="216"/>
      <c r="I31" s="219"/>
      <c r="N31" s="130"/>
    </row>
    <row r="32" spans="2:17" ht="36" customHeight="1">
      <c r="B32" s="1070" t="s">
        <v>500</v>
      </c>
      <c r="C32" s="1070" t="s">
        <v>501</v>
      </c>
      <c r="D32" s="135"/>
      <c r="E32" s="68" t="s">
        <v>558</v>
      </c>
      <c r="F32" s="11" t="s">
        <v>501</v>
      </c>
      <c r="G32" s="288"/>
      <c r="H32" s="217"/>
      <c r="I32" s="219"/>
      <c r="N32" s="130"/>
    </row>
    <row r="33" spans="2:14" ht="36" customHeight="1">
      <c r="B33" s="1071"/>
      <c r="C33" s="1071"/>
      <c r="D33" s="135"/>
      <c r="E33" s="68" t="s">
        <v>559</v>
      </c>
      <c r="F33" s="11" t="s">
        <v>503</v>
      </c>
      <c r="G33" s="288"/>
      <c r="H33" s="217"/>
      <c r="I33" s="219"/>
      <c r="N33" s="130"/>
    </row>
    <row r="34" spans="2:14" ht="36" customHeight="1">
      <c r="B34" s="246" t="s">
        <v>505</v>
      </c>
      <c r="C34" s="277" t="s">
        <v>520</v>
      </c>
      <c r="D34" s="135"/>
      <c r="E34" s="68" t="s">
        <v>560</v>
      </c>
      <c r="F34" s="11" t="s">
        <v>561</v>
      </c>
      <c r="G34" s="39"/>
      <c r="H34" s="217"/>
      <c r="I34" s="219"/>
      <c r="N34" s="130"/>
    </row>
    <row r="35" spans="2:14" ht="36" customHeight="1">
      <c r="B35" s="246" t="s">
        <v>510</v>
      </c>
      <c r="C35" s="4" t="s">
        <v>511</v>
      </c>
      <c r="D35" s="135"/>
      <c r="E35" s="68" t="s">
        <v>562</v>
      </c>
      <c r="F35" s="11" t="s">
        <v>563</v>
      </c>
      <c r="G35" s="39"/>
      <c r="H35" s="217"/>
      <c r="I35" s="219"/>
      <c r="N35" s="130"/>
    </row>
    <row r="36" spans="2:14" ht="36" customHeight="1">
      <c r="B36" s="605" t="s">
        <v>514</v>
      </c>
      <c r="C36" s="277" t="s">
        <v>515</v>
      </c>
      <c r="D36" s="135"/>
      <c r="E36" s="68" t="s">
        <v>564</v>
      </c>
      <c r="F36" s="11" t="s">
        <v>565</v>
      </c>
      <c r="G36" s="39"/>
      <c r="H36" s="217"/>
      <c r="N36" s="130"/>
    </row>
    <row r="37" spans="2:14" ht="36" customHeight="1">
      <c r="B37" s="605" t="s">
        <v>518</v>
      </c>
      <c r="C37" s="4" t="s">
        <v>519</v>
      </c>
      <c r="D37" s="135"/>
      <c r="E37" s="68" t="s">
        <v>566</v>
      </c>
      <c r="F37" s="11" t="s">
        <v>567</v>
      </c>
      <c r="G37" s="39"/>
      <c r="H37" s="217"/>
      <c r="I37" s="218"/>
      <c r="N37" s="130"/>
    </row>
    <row r="38" spans="2:14" ht="36" customHeight="1">
      <c r="B38" s="606" t="s">
        <v>412</v>
      </c>
      <c r="C38" s="277" t="s">
        <v>412</v>
      </c>
      <c r="D38" s="135"/>
      <c r="E38" s="68" t="s">
        <v>568</v>
      </c>
      <c r="F38" s="11" t="s">
        <v>539</v>
      </c>
      <c r="G38" s="40" t="s">
        <v>235</v>
      </c>
      <c r="H38" s="216"/>
      <c r="N38" s="130"/>
    </row>
    <row r="39" spans="2:14" ht="36" customHeight="1">
      <c r="B39" s="246" t="s">
        <v>538</v>
      </c>
      <c r="C39" s="4" t="s">
        <v>539</v>
      </c>
      <c r="D39" s="135"/>
      <c r="E39" s="68" t="s">
        <v>569</v>
      </c>
      <c r="F39" s="230" t="s">
        <v>539</v>
      </c>
      <c r="G39" s="280"/>
      <c r="N39" s="130"/>
    </row>
    <row r="40" spans="2:14" ht="36" customHeight="1">
      <c r="B40" s="246" t="s">
        <v>555</v>
      </c>
      <c r="C40" s="4" t="s">
        <v>556</v>
      </c>
      <c r="D40" s="10"/>
      <c r="E40" s="68" t="s">
        <v>570</v>
      </c>
      <c r="F40" s="136" t="s">
        <v>556</v>
      </c>
      <c r="G40" s="39"/>
      <c r="N40" s="130"/>
    </row>
    <row r="41" spans="2:14" ht="36" customHeight="1">
      <c r="E41" s="130"/>
      <c r="F41" s="130"/>
      <c r="N41" s="130"/>
    </row>
    <row r="42" spans="2:14" ht="15" customHeight="1">
      <c r="B42" s="919" t="s">
        <v>107</v>
      </c>
      <c r="C42" s="920"/>
      <c r="D42" s="920"/>
      <c r="E42" s="920"/>
      <c r="F42" s="920"/>
      <c r="G42" s="921"/>
    </row>
    <row r="43" spans="2:14" ht="15" customHeight="1">
      <c r="B43" s="958" t="s">
        <v>108</v>
      </c>
      <c r="C43" s="959"/>
      <c r="D43" s="959"/>
      <c r="E43" s="959"/>
      <c r="F43" s="959"/>
      <c r="G43" s="960"/>
    </row>
    <row r="44" spans="2:14" ht="30">
      <c r="B44" s="99"/>
      <c r="C44" s="100" t="s">
        <v>109</v>
      </c>
      <c r="D44" s="100" t="s">
        <v>110</v>
      </c>
      <c r="E44" s="100" t="s">
        <v>111</v>
      </c>
      <c r="F44" s="156" t="s">
        <v>112</v>
      </c>
      <c r="G44" s="34" t="s">
        <v>113</v>
      </c>
    </row>
    <row r="45" spans="2:14">
      <c r="B45" s="99" t="s">
        <v>7</v>
      </c>
      <c r="C45" s="100">
        <v>0</v>
      </c>
      <c r="D45" s="100">
        <v>0</v>
      </c>
      <c r="E45" s="100">
        <v>0</v>
      </c>
      <c r="F45" s="156">
        <v>0</v>
      </c>
      <c r="G45" s="100">
        <v>0</v>
      </c>
    </row>
    <row r="46" spans="2:14">
      <c r="B46" s="39" t="s">
        <v>114</v>
      </c>
      <c r="C46" s="40">
        <v>1</v>
      </c>
      <c r="D46" s="40">
        <v>2</v>
      </c>
      <c r="E46" s="40">
        <v>0</v>
      </c>
      <c r="F46" s="493">
        <v>0</v>
      </c>
      <c r="G46" s="40">
        <v>0</v>
      </c>
    </row>
    <row r="47" spans="2:14">
      <c r="B47" s="39" t="s">
        <v>9</v>
      </c>
      <c r="C47" s="40">
        <v>4</v>
      </c>
      <c r="D47" s="40">
        <v>4</v>
      </c>
      <c r="E47" s="40">
        <v>0</v>
      </c>
      <c r="F47" s="493">
        <v>0</v>
      </c>
      <c r="G47" s="40">
        <v>0</v>
      </c>
    </row>
    <row r="48" spans="2:14">
      <c r="B48" s="39" t="s">
        <v>10</v>
      </c>
      <c r="C48" s="40">
        <v>0</v>
      </c>
      <c r="D48" s="40">
        <v>0</v>
      </c>
      <c r="E48" s="40">
        <v>0</v>
      </c>
      <c r="F48" s="493">
        <v>0</v>
      </c>
      <c r="G48" s="40">
        <v>0</v>
      </c>
    </row>
    <row r="49" spans="2:7">
      <c r="B49" s="39" t="s">
        <v>11</v>
      </c>
      <c r="C49" s="40">
        <v>0</v>
      </c>
      <c r="D49" s="40">
        <v>1</v>
      </c>
      <c r="E49" s="40">
        <v>0</v>
      </c>
      <c r="F49" s="493">
        <v>1</v>
      </c>
      <c r="G49" s="40">
        <v>0</v>
      </c>
    </row>
    <row r="50" spans="2:7">
      <c r="B50" s="39" t="s">
        <v>12</v>
      </c>
      <c r="C50" s="40">
        <v>2</v>
      </c>
      <c r="D50" s="40">
        <v>2</v>
      </c>
      <c r="E50" s="40">
        <v>0</v>
      </c>
      <c r="F50" s="493">
        <v>0</v>
      </c>
      <c r="G50" s="40">
        <v>0</v>
      </c>
    </row>
    <row r="51" spans="2:7">
      <c r="B51" s="39" t="s">
        <v>13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</row>
    <row r="52" spans="2:7">
      <c r="B52" s="41" t="s">
        <v>115</v>
      </c>
      <c r="C52" s="42">
        <f>SUM(C45:C51)</f>
        <v>7</v>
      </c>
      <c r="D52" s="42">
        <f t="shared" ref="D52:G52" si="1">SUM(D45:D51)</f>
        <v>9</v>
      </c>
      <c r="E52" s="42">
        <f t="shared" si="1"/>
        <v>0</v>
      </c>
      <c r="F52" s="42">
        <f t="shared" si="1"/>
        <v>1</v>
      </c>
      <c r="G52" s="42">
        <f t="shared" si="1"/>
        <v>0</v>
      </c>
    </row>
    <row r="53" spans="2:7">
      <c r="D53"/>
      <c r="E53" s="130"/>
    </row>
  </sheetData>
  <sheetProtection sheet="1" formatCells="0" formatColumns="0" formatRows="0" insertColumns="0" insertRows="0" insertHyperlinks="0" deleteColumns="0" deleteRows="0" sort="0" autoFilter="0" pivotTables="0"/>
  <mergeCells count="16">
    <mergeCell ref="B5:N5"/>
    <mergeCell ref="B28:G28"/>
    <mergeCell ref="B29:G29"/>
    <mergeCell ref="B30:D30"/>
    <mergeCell ref="E30:G30"/>
    <mergeCell ref="D6:D9"/>
    <mergeCell ref="D10:D13"/>
    <mergeCell ref="E6:E9"/>
    <mergeCell ref="E10:E13"/>
    <mergeCell ref="B42:G42"/>
    <mergeCell ref="B43:G43"/>
    <mergeCell ref="B32:B33"/>
    <mergeCell ref="C15:C16"/>
    <mergeCell ref="C32:C33"/>
    <mergeCell ref="D17:D22"/>
    <mergeCell ref="E17:E22"/>
  </mergeCells>
  <hyperlinks>
    <hyperlink ref="P6" r:id="rId1" xr:uid="{00000000-0004-0000-0A00-000000000000}"/>
    <hyperlink ref="P7" r:id="rId2" xr:uid="{00000000-0004-0000-0A00-000001000000}"/>
    <hyperlink ref="P8" r:id="rId3" xr:uid="{00000000-0004-0000-0A00-000002000000}"/>
    <hyperlink ref="P9" r:id="rId4" xr:uid="{00000000-0004-0000-0A00-000003000000}"/>
    <hyperlink ref="P17" r:id="rId5" xr:uid="{00000000-0004-0000-0A00-000004000000}"/>
    <hyperlink ref="P18" r:id="rId6" xr:uid="{00000000-0004-0000-0A00-000005000000}"/>
    <hyperlink ref="P19" r:id="rId7" xr:uid="{00000000-0004-0000-0A00-000006000000}"/>
    <hyperlink ref="P20" r:id="rId8" xr:uid="{00000000-0004-0000-0A00-000007000000}"/>
    <hyperlink ref="P21" r:id="rId9" xr:uid="{00000000-0004-0000-0A00-000008000000}"/>
    <hyperlink ref="P22" r:id="rId10" xr:uid="{00000000-0004-0000-0A00-000009000000}"/>
    <hyperlink ref="P16" r:id="rId11" xr:uid="{00000000-0004-0000-0A00-00000A000000}"/>
    <hyperlink ref="P15" r:id="rId12" xr:uid="{00000000-0004-0000-0A00-00000B000000}"/>
    <hyperlink ref="P14" r:id="rId13" xr:uid="{00000000-0004-0000-0A00-00000C000000}"/>
    <hyperlink ref="P12" r:id="rId14" xr:uid="{00000000-0004-0000-0A00-00000D000000}"/>
    <hyperlink ref="P11" r:id="rId15" xr:uid="{00000000-0004-0000-0A00-00000E000000}"/>
    <hyperlink ref="P10" r:id="rId16" xr:uid="{00000000-0004-0000-0A00-00000F000000}"/>
    <hyperlink ref="P13" r:id="rId17" xr:uid="{00000000-0004-0000-0A00-000010000000}"/>
  </hyperlinks>
  <pageMargins left="0.7" right="0.7" top="0.78740157499999996" bottom="0.78740157499999996" header="0.3" footer="0.3"/>
  <pageSetup paperSize="8" scale="56" orientation="landscape"/>
  <drawing r:id="rId1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B1:R59"/>
  <sheetViews>
    <sheetView topLeftCell="A35" zoomScale="80" zoomScaleNormal="80" workbookViewId="0">
      <selection activeCell="I31" sqref="I31"/>
    </sheetView>
  </sheetViews>
  <sheetFormatPr defaultColWidth="9" defaultRowHeight="15" customHeight="1"/>
  <cols>
    <col min="1" max="1" width="4.7109375" customWidth="1"/>
    <col min="2" max="2" width="15.7109375" customWidth="1"/>
    <col min="3" max="3" width="20.28515625" customWidth="1"/>
    <col min="4" max="4" width="15.7109375" style="130" customWidth="1"/>
    <col min="5" max="5" width="20.7109375" customWidth="1"/>
    <col min="6" max="8" width="15.7109375" customWidth="1"/>
    <col min="9" max="11" width="15.7109375" style="130" customWidth="1"/>
    <col min="12" max="12" width="20.7109375" style="130" customWidth="1"/>
    <col min="13" max="13" width="15.7109375" style="130" customWidth="1"/>
    <col min="14" max="15" width="15.7109375" customWidth="1"/>
    <col min="16" max="16" width="25.42578125" customWidth="1"/>
    <col min="17" max="17" width="25" customWidth="1"/>
    <col min="18" max="18" width="24.5703125" customWidth="1"/>
  </cols>
  <sheetData>
    <row r="1" spans="2:18" s="1" customFormat="1" ht="16.5" customHeight="1">
      <c r="D1" s="2"/>
      <c r="I1" s="2"/>
      <c r="J1" s="2"/>
      <c r="K1" s="2"/>
      <c r="L1" s="2"/>
      <c r="M1" s="2"/>
    </row>
    <row r="2" spans="2:18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5" t="s">
        <v>571</v>
      </c>
      <c r="P3" s="882" t="s">
        <v>82</v>
      </c>
      <c r="Q3" s="882"/>
      <c r="R3" s="882"/>
    </row>
    <row r="4" spans="2:18" s="1" customFormat="1">
      <c r="B4" s="4">
        <v>1</v>
      </c>
      <c r="C4" s="4">
        <f>B4+1</f>
        <v>2</v>
      </c>
      <c r="D4" s="4">
        <f t="shared" ref="D4:N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v>14</v>
      </c>
      <c r="P4" s="883">
        <v>15</v>
      </c>
      <c r="Q4" s="883"/>
      <c r="R4" s="883"/>
    </row>
    <row r="5" spans="2:18" s="1" customFormat="1" ht="21.75" customHeight="1">
      <c r="B5" s="997" t="s">
        <v>572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1057"/>
      <c r="N5" s="1058"/>
      <c r="O5" s="9"/>
      <c r="P5" s="39"/>
      <c r="Q5" s="39"/>
      <c r="R5" s="39"/>
    </row>
    <row r="6" spans="2:18" s="1" customFormat="1" ht="72.75" customHeight="1">
      <c r="B6" s="10">
        <v>31</v>
      </c>
      <c r="C6" s="10" t="s">
        <v>245</v>
      </c>
      <c r="D6" s="50" t="s">
        <v>573</v>
      </c>
      <c r="E6" s="197" t="s">
        <v>574</v>
      </c>
      <c r="F6" s="163"/>
      <c r="G6" s="164"/>
      <c r="H6" s="87" t="s">
        <v>575</v>
      </c>
      <c r="I6" s="49">
        <v>8</v>
      </c>
      <c r="J6" s="49">
        <v>8</v>
      </c>
      <c r="K6" s="50" t="s">
        <v>576</v>
      </c>
      <c r="L6" s="285" t="s">
        <v>577</v>
      </c>
      <c r="M6" s="10"/>
      <c r="N6" s="47"/>
      <c r="O6" s="72"/>
      <c r="P6" s="594" t="s">
        <v>578</v>
      </c>
      <c r="Q6" s="39"/>
      <c r="R6" s="268"/>
    </row>
    <row r="7" spans="2:18" s="1" customFormat="1" ht="77.25" customHeight="1">
      <c r="B7" s="10">
        <v>31</v>
      </c>
      <c r="C7" s="10" t="s">
        <v>245</v>
      </c>
      <c r="D7" s="50" t="s">
        <v>579</v>
      </c>
      <c r="E7" s="197" t="s">
        <v>580</v>
      </c>
      <c r="F7" s="163"/>
      <c r="G7" s="588"/>
      <c r="H7" s="124" t="s">
        <v>581</v>
      </c>
      <c r="I7" s="49">
        <v>8</v>
      </c>
      <c r="J7" s="49">
        <v>8</v>
      </c>
      <c r="K7" s="49" t="s">
        <v>582</v>
      </c>
      <c r="L7" s="285" t="s">
        <v>583</v>
      </c>
      <c r="M7" s="10"/>
      <c r="N7" s="47"/>
      <c r="O7" s="72"/>
      <c r="P7" s="268" t="s">
        <v>584</v>
      </c>
      <c r="Q7" s="600" t="s">
        <v>585</v>
      </c>
      <c r="R7" s="39"/>
    </row>
    <row r="8" spans="2:18" s="1" customFormat="1" ht="71.25" customHeight="1">
      <c r="B8" s="10">
        <v>31</v>
      </c>
      <c r="C8" s="10" t="s">
        <v>245</v>
      </c>
      <c r="D8" s="50" t="s">
        <v>586</v>
      </c>
      <c r="E8" s="197" t="s">
        <v>587</v>
      </c>
      <c r="F8" s="163"/>
      <c r="G8" s="164"/>
      <c r="H8" s="87" t="s">
        <v>588</v>
      </c>
      <c r="I8" s="49">
        <v>8</v>
      </c>
      <c r="J8" s="49">
        <v>8</v>
      </c>
      <c r="K8" s="49" t="s">
        <v>589</v>
      </c>
      <c r="L8" s="285" t="s">
        <v>590</v>
      </c>
      <c r="M8" s="10"/>
      <c r="N8" s="47"/>
      <c r="O8" s="72"/>
      <c r="P8" s="415" t="s">
        <v>591</v>
      </c>
      <c r="Q8" s="195"/>
      <c r="R8" s="195"/>
    </row>
    <row r="9" spans="2:18" s="1" customFormat="1" ht="51" customHeight="1">
      <c r="B9" s="1014">
        <v>31</v>
      </c>
      <c r="C9" s="1023" t="s">
        <v>128</v>
      </c>
      <c r="D9" s="1082" t="s">
        <v>592</v>
      </c>
      <c r="E9" s="1087" t="s">
        <v>593</v>
      </c>
      <c r="F9" s="120" t="s">
        <v>594</v>
      </c>
      <c r="G9" s="200" t="s">
        <v>595</v>
      </c>
      <c r="H9" s="121" t="s">
        <v>596</v>
      </c>
      <c r="I9" s="49">
        <v>12</v>
      </c>
      <c r="J9" s="389" t="s">
        <v>249</v>
      </c>
      <c r="K9" s="10"/>
      <c r="L9" s="10"/>
      <c r="M9" s="312"/>
      <c r="N9" s="313"/>
      <c r="P9" s="160" t="s">
        <v>597</v>
      </c>
      <c r="Q9" s="160" t="s">
        <v>598</v>
      </c>
      <c r="R9" s="586" t="s">
        <v>424</v>
      </c>
    </row>
    <row r="10" spans="2:18" s="1" customFormat="1" ht="49.5" customHeight="1">
      <c r="B10" s="1016"/>
      <c r="C10" s="1081"/>
      <c r="D10" s="1083"/>
      <c r="E10" s="1087"/>
      <c r="F10" s="120" t="s">
        <v>599</v>
      </c>
      <c r="G10" s="200" t="s">
        <v>600</v>
      </c>
      <c r="H10" s="121" t="s">
        <v>596</v>
      </c>
      <c r="I10" s="49">
        <v>12</v>
      </c>
      <c r="J10" s="389" t="s">
        <v>249</v>
      </c>
      <c r="K10" s="10"/>
      <c r="L10" s="10"/>
      <c r="M10" s="595"/>
      <c r="N10" s="596"/>
      <c r="O10" s="597"/>
      <c r="P10" s="160" t="s">
        <v>597</v>
      </c>
      <c r="Q10" s="160" t="s">
        <v>601</v>
      </c>
      <c r="R10" s="586" t="s">
        <v>424</v>
      </c>
    </row>
    <row r="11" spans="2:18" s="1" customFormat="1" ht="39" customHeight="1">
      <c r="B11" s="10">
        <v>31</v>
      </c>
      <c r="C11" s="117" t="s">
        <v>128</v>
      </c>
      <c r="D11" s="183" t="s">
        <v>582</v>
      </c>
      <c r="E11" s="199" t="s">
        <v>583</v>
      </c>
      <c r="F11" s="119"/>
      <c r="G11" s="589"/>
      <c r="H11" s="121" t="s">
        <v>602</v>
      </c>
      <c r="I11" s="49">
        <v>12</v>
      </c>
      <c r="J11" s="49">
        <v>12</v>
      </c>
      <c r="K11" s="10"/>
      <c r="L11" s="160"/>
      <c r="M11" s="586"/>
      <c r="N11" s="313"/>
      <c r="O11" s="598"/>
      <c r="P11" s="268" t="s">
        <v>603</v>
      </c>
      <c r="Q11" s="268" t="s">
        <v>604</v>
      </c>
      <c r="R11" s="268" t="s">
        <v>605</v>
      </c>
    </row>
    <row r="12" spans="2:18" s="1" customFormat="1" ht="81.75" customHeight="1">
      <c r="B12" s="10">
        <v>31</v>
      </c>
      <c r="C12" s="117" t="s">
        <v>128</v>
      </c>
      <c r="D12" s="183" t="s">
        <v>606</v>
      </c>
      <c r="E12" s="199" t="s">
        <v>590</v>
      </c>
      <c r="F12" s="119"/>
      <c r="G12" s="589"/>
      <c r="H12" s="87" t="s">
        <v>588</v>
      </c>
      <c r="I12" s="49">
        <v>7</v>
      </c>
      <c r="J12" s="49">
        <v>10</v>
      </c>
      <c r="K12" s="10"/>
      <c r="L12" s="446"/>
      <c r="M12" s="316"/>
      <c r="N12" s="317"/>
      <c r="O12" s="597"/>
      <c r="P12" s="268" t="s">
        <v>607</v>
      </c>
      <c r="Q12" s="39"/>
      <c r="R12" s="139"/>
    </row>
    <row r="13" spans="2:18" s="1" customFormat="1" ht="40.5" customHeight="1">
      <c r="B13" s="10">
        <v>31</v>
      </c>
      <c r="C13" s="117" t="s">
        <v>191</v>
      </c>
      <c r="D13" s="1060" t="s">
        <v>608</v>
      </c>
      <c r="E13" s="1091" t="s">
        <v>609</v>
      </c>
      <c r="F13" s="202" t="s">
        <v>610</v>
      </c>
      <c r="G13" s="171" t="s">
        <v>611</v>
      </c>
      <c r="H13" s="76" t="s">
        <v>612</v>
      </c>
      <c r="I13" s="49"/>
      <c r="J13" s="49"/>
      <c r="K13" s="10"/>
      <c r="L13" s="10"/>
      <c r="M13" s="10"/>
      <c r="N13" s="47"/>
      <c r="O13" s="48"/>
      <c r="P13" s="599" t="s">
        <v>613</v>
      </c>
      <c r="Q13" s="601" t="s">
        <v>614</v>
      </c>
      <c r="R13" s="602"/>
    </row>
    <row r="14" spans="2:18" s="1" customFormat="1" ht="40.5" customHeight="1">
      <c r="B14" s="10">
        <v>31</v>
      </c>
      <c r="C14" s="117" t="s">
        <v>191</v>
      </c>
      <c r="D14" s="1084"/>
      <c r="E14" s="1091"/>
      <c r="F14" s="202" t="s">
        <v>615</v>
      </c>
      <c r="G14" s="171" t="s">
        <v>616</v>
      </c>
      <c r="H14" s="76" t="s">
        <v>617</v>
      </c>
      <c r="I14" s="49"/>
      <c r="J14" s="49"/>
      <c r="K14" s="10"/>
      <c r="L14" s="10"/>
      <c r="M14" s="10"/>
      <c r="N14" s="47"/>
      <c r="O14" s="72"/>
      <c r="P14" s="594" t="s">
        <v>618</v>
      </c>
      <c r="Q14" s="268" t="s">
        <v>619</v>
      </c>
      <c r="R14" s="594" t="s">
        <v>620</v>
      </c>
    </row>
    <row r="15" spans="2:18" s="1" customFormat="1" ht="15" customHeight="1">
      <c r="D15" s="2"/>
      <c r="I15" s="2"/>
      <c r="J15" s="2"/>
      <c r="K15" s="2"/>
      <c r="L15" s="2"/>
      <c r="M15" s="2"/>
    </row>
    <row r="16" spans="2:18" s="1" customFormat="1" ht="15" customHeight="1">
      <c r="D16" s="2"/>
      <c r="I16" s="2"/>
      <c r="J16" s="2"/>
      <c r="K16" s="2"/>
      <c r="L16" s="2"/>
      <c r="M16" s="2"/>
    </row>
    <row r="17" spans="2:15" s="1" customFormat="1" ht="15" customHeight="1">
      <c r="D17" s="2"/>
      <c r="I17" s="2"/>
      <c r="J17" s="2"/>
      <c r="K17" s="2"/>
      <c r="L17" s="2"/>
      <c r="M17" s="2"/>
    </row>
    <row r="18" spans="2:15" s="1" customFormat="1">
      <c r="D18" s="2"/>
      <c r="I18" s="2"/>
      <c r="J18" s="2"/>
      <c r="K18" s="2"/>
      <c r="L18" s="2"/>
      <c r="M18" s="2"/>
      <c r="N18" s="2"/>
      <c r="O18" s="2"/>
    </row>
    <row r="19" spans="2:15" s="1" customFormat="1">
      <c r="D19" s="2"/>
      <c r="I19" s="2"/>
      <c r="J19" s="2"/>
      <c r="K19" s="2"/>
      <c r="L19" s="2"/>
      <c r="M19" s="2"/>
      <c r="N19" s="2"/>
      <c r="O19" s="2"/>
    </row>
    <row r="20" spans="2:15" s="1" customFormat="1">
      <c r="B20" s="906" t="s">
        <v>97</v>
      </c>
      <c r="C20" s="907"/>
      <c r="D20" s="907"/>
      <c r="E20" s="907"/>
      <c r="F20" s="907"/>
      <c r="G20" s="908"/>
      <c r="H20" s="590"/>
      <c r="I20" s="2"/>
      <c r="J20" s="2"/>
      <c r="K20" s="2"/>
      <c r="L20" s="2"/>
      <c r="M20" s="2"/>
      <c r="N20" s="2"/>
      <c r="O20" s="2"/>
    </row>
    <row r="21" spans="2:15" s="1" customFormat="1" ht="14.45" customHeight="1">
      <c r="B21" s="909" t="s">
        <v>98</v>
      </c>
      <c r="C21" s="910"/>
      <c r="D21" s="910"/>
      <c r="E21" s="1089"/>
      <c r="F21" s="1089"/>
      <c r="G21" s="1090"/>
      <c r="I21" s="2"/>
      <c r="J21" s="2"/>
      <c r="K21" s="2"/>
      <c r="L21" s="2"/>
      <c r="M21" s="2"/>
      <c r="N21" s="2"/>
      <c r="O21" s="2"/>
    </row>
    <row r="22" spans="2:15" s="1" customFormat="1">
      <c r="B22" s="860" t="s">
        <v>99</v>
      </c>
      <c r="C22" s="861"/>
      <c r="D22" s="861"/>
      <c r="E22" s="1088" t="s">
        <v>100</v>
      </c>
      <c r="F22" s="916"/>
      <c r="G22" s="917"/>
      <c r="I22" s="2"/>
      <c r="J22" s="2"/>
      <c r="K22" s="2"/>
      <c r="L22" s="2"/>
      <c r="M22" s="2"/>
      <c r="N22" s="2"/>
      <c r="O22" s="2"/>
    </row>
    <row r="23" spans="2:15" s="1" customFormat="1" ht="60">
      <c r="B23" s="4" t="s">
        <v>70</v>
      </c>
      <c r="C23" s="4" t="s">
        <v>71</v>
      </c>
      <c r="D23" s="21" t="s">
        <v>124</v>
      </c>
      <c r="E23" s="64" t="s">
        <v>101</v>
      </c>
      <c r="F23" s="24" t="s">
        <v>102</v>
      </c>
      <c r="G23" s="81" t="s">
        <v>103</v>
      </c>
      <c r="H23" s="65"/>
      <c r="I23" s="74"/>
      <c r="J23" s="2"/>
      <c r="K23" s="2"/>
      <c r="L23" s="2"/>
      <c r="M23" s="2"/>
      <c r="N23" s="2"/>
      <c r="O23" s="2"/>
    </row>
    <row r="24" spans="2:15" s="1" customFormat="1" ht="45.75" customHeight="1">
      <c r="B24" s="1055" t="s">
        <v>573</v>
      </c>
      <c r="C24" s="994" t="s">
        <v>574</v>
      </c>
      <c r="D24" s="1079"/>
      <c r="E24" s="68" t="s">
        <v>621</v>
      </c>
      <c r="F24" s="117" t="s">
        <v>622</v>
      </c>
      <c r="G24" s="422"/>
      <c r="H24" s="92"/>
      <c r="I24" s="74"/>
      <c r="J24" s="2"/>
      <c r="K24" s="2"/>
      <c r="L24" s="2"/>
      <c r="M24" s="2"/>
      <c r="N24" s="2"/>
      <c r="O24" s="2"/>
    </row>
    <row r="25" spans="2:15" s="1" customFormat="1" ht="36" customHeight="1">
      <c r="B25" s="1056"/>
      <c r="C25" s="996"/>
      <c r="D25" s="1080"/>
      <c r="E25" s="68" t="s">
        <v>623</v>
      </c>
      <c r="F25" s="117" t="s">
        <v>624</v>
      </c>
      <c r="G25" s="422"/>
      <c r="H25" s="92"/>
      <c r="I25" s="74"/>
      <c r="J25" s="2"/>
      <c r="K25" s="2"/>
      <c r="L25" s="2"/>
      <c r="M25" s="2"/>
      <c r="N25" s="2"/>
      <c r="O25" s="2"/>
    </row>
    <row r="26" spans="2:15" s="1" customFormat="1" ht="36" customHeight="1">
      <c r="B26" s="246" t="s">
        <v>579</v>
      </c>
      <c r="C26" s="4" t="s">
        <v>580</v>
      </c>
      <c r="D26" s="135"/>
      <c r="E26" s="68" t="s">
        <v>625</v>
      </c>
      <c r="F26" s="117" t="s">
        <v>626</v>
      </c>
      <c r="G26" s="139"/>
      <c r="H26" s="92"/>
      <c r="I26" s="74"/>
      <c r="J26" s="2"/>
      <c r="K26" s="2"/>
      <c r="L26" s="2"/>
      <c r="M26" s="2"/>
      <c r="N26" s="2"/>
      <c r="O26" s="2"/>
    </row>
    <row r="27" spans="2:15" s="1" customFormat="1" ht="43.5" customHeight="1">
      <c r="B27" s="246" t="s">
        <v>586</v>
      </c>
      <c r="C27" s="4" t="s">
        <v>587</v>
      </c>
      <c r="D27" s="135"/>
      <c r="E27" s="68" t="s">
        <v>627</v>
      </c>
      <c r="F27" s="117" t="s">
        <v>628</v>
      </c>
      <c r="G27" s="139"/>
      <c r="H27" s="92"/>
      <c r="I27" s="74"/>
      <c r="J27" s="2"/>
      <c r="K27" s="2"/>
      <c r="L27" s="2"/>
      <c r="M27" s="2"/>
      <c r="N27" s="2"/>
      <c r="O27" s="2"/>
    </row>
    <row r="28" spans="2:15" s="1" customFormat="1" ht="32.25" customHeight="1">
      <c r="B28" s="175" t="s">
        <v>592</v>
      </c>
      <c r="C28" s="591" t="s">
        <v>593</v>
      </c>
      <c r="D28" s="473"/>
      <c r="E28" s="250" t="s">
        <v>629</v>
      </c>
      <c r="F28" s="250" t="s">
        <v>597</v>
      </c>
      <c r="G28" s="848"/>
      <c r="H28" s="92"/>
      <c r="I28" s="74"/>
      <c r="J28" s="2"/>
      <c r="K28" s="2"/>
      <c r="L28" s="2"/>
      <c r="M28" s="2"/>
      <c r="N28" s="2"/>
      <c r="O28" s="2"/>
    </row>
    <row r="29" spans="2:15" s="1" customFormat="1" ht="36" customHeight="1">
      <c r="B29" s="150" t="s">
        <v>582</v>
      </c>
      <c r="C29" s="4" t="s">
        <v>583</v>
      </c>
      <c r="D29" s="278"/>
      <c r="E29" s="68" t="s">
        <v>630</v>
      </c>
      <c r="F29" s="117" t="s">
        <v>631</v>
      </c>
      <c r="G29" s="592"/>
      <c r="H29" s="92"/>
      <c r="I29" s="126"/>
      <c r="J29" s="2"/>
      <c r="K29" s="2"/>
      <c r="L29" s="2"/>
      <c r="M29" s="2"/>
      <c r="N29" s="2"/>
      <c r="O29" s="2"/>
    </row>
    <row r="30" spans="2:15" s="1" customFormat="1" ht="50.25" customHeight="1">
      <c r="B30" s="982" t="s">
        <v>606</v>
      </c>
      <c r="C30" s="994" t="s">
        <v>590</v>
      </c>
      <c r="D30" s="1085"/>
      <c r="E30" s="68" t="s">
        <v>632</v>
      </c>
      <c r="F30" s="117" t="s">
        <v>607</v>
      </c>
      <c r="G30" s="139"/>
      <c r="H30" s="65"/>
      <c r="I30" s="2"/>
      <c r="J30" s="2"/>
      <c r="K30" s="2"/>
      <c r="L30" s="2"/>
      <c r="M30" s="2"/>
      <c r="N30" s="2"/>
      <c r="O30" s="2"/>
    </row>
    <row r="31" spans="2:15" s="1" customFormat="1" ht="36" customHeight="1">
      <c r="B31" s="983"/>
      <c r="C31" s="996"/>
      <c r="D31" s="1086"/>
      <c r="E31" s="68" t="s">
        <v>633</v>
      </c>
      <c r="F31" s="117" t="s">
        <v>634</v>
      </c>
      <c r="G31" s="139"/>
      <c r="H31" s="2"/>
      <c r="I31" s="2"/>
      <c r="J31" s="2"/>
      <c r="K31" s="2"/>
      <c r="L31" s="2"/>
      <c r="M31" s="2"/>
      <c r="N31" s="2"/>
      <c r="O31" s="2"/>
    </row>
    <row r="32" spans="2:15" s="1" customFormat="1" ht="36" customHeight="1">
      <c r="B32" s="150" t="s">
        <v>233</v>
      </c>
      <c r="C32" s="4" t="s">
        <v>233</v>
      </c>
      <c r="D32" s="135"/>
      <c r="E32" s="68" t="s">
        <v>635</v>
      </c>
      <c r="F32" s="117" t="s">
        <v>636</v>
      </c>
      <c r="G32" s="593" t="s">
        <v>235</v>
      </c>
      <c r="H32" s="126"/>
      <c r="I32" s="126"/>
      <c r="J32" s="2"/>
      <c r="K32" s="2"/>
      <c r="L32" s="2"/>
      <c r="M32" s="2"/>
      <c r="N32" s="2"/>
      <c r="O32" s="2"/>
    </row>
    <row r="33" spans="2:15" s="1" customFormat="1" ht="36" customHeight="1">
      <c r="B33" s="150" t="s">
        <v>233</v>
      </c>
      <c r="C33" s="4" t="s">
        <v>233</v>
      </c>
      <c r="D33" s="135"/>
      <c r="E33" s="68" t="s">
        <v>637</v>
      </c>
      <c r="F33" s="117" t="s">
        <v>638</v>
      </c>
      <c r="G33" s="593" t="s">
        <v>235</v>
      </c>
      <c r="I33" s="2"/>
      <c r="J33" s="2"/>
      <c r="K33" s="2"/>
      <c r="L33" s="2"/>
      <c r="M33" s="2"/>
      <c r="N33" s="2"/>
      <c r="O33" s="2"/>
    </row>
    <row r="34" spans="2:15" s="1" customFormat="1" ht="57" customHeight="1">
      <c r="B34" s="982" t="s">
        <v>608</v>
      </c>
      <c r="C34" s="994" t="s">
        <v>609</v>
      </c>
      <c r="D34" s="278" t="s">
        <v>616</v>
      </c>
      <c r="E34" s="68" t="s">
        <v>639</v>
      </c>
      <c r="F34" s="117" t="s">
        <v>616</v>
      </c>
      <c r="G34" s="139"/>
      <c r="H34" s="233"/>
      <c r="I34" s="2"/>
      <c r="J34" s="2"/>
      <c r="K34" s="2"/>
      <c r="L34" s="2"/>
      <c r="M34" s="2"/>
      <c r="N34" s="2"/>
      <c r="O34" s="2"/>
    </row>
    <row r="35" spans="2:15" s="1" customFormat="1" ht="36" customHeight="1">
      <c r="B35" s="984"/>
      <c r="C35" s="995"/>
      <c r="D35" s="1085" t="s">
        <v>611</v>
      </c>
      <c r="E35" s="68" t="s">
        <v>640</v>
      </c>
      <c r="F35" s="117" t="s">
        <v>611</v>
      </c>
      <c r="G35" s="139"/>
      <c r="H35" s="74"/>
      <c r="I35" s="2"/>
      <c r="J35" s="2"/>
      <c r="K35" s="2"/>
      <c r="L35" s="2"/>
      <c r="M35" s="2"/>
      <c r="N35" s="2"/>
      <c r="O35" s="2"/>
    </row>
    <row r="36" spans="2:15" s="1" customFormat="1" ht="36" customHeight="1">
      <c r="B36" s="983"/>
      <c r="C36" s="996"/>
      <c r="D36" s="1086"/>
      <c r="E36" s="68" t="s">
        <v>641</v>
      </c>
      <c r="F36" s="250" t="s">
        <v>642</v>
      </c>
      <c r="G36" s="139"/>
      <c r="H36" s="74"/>
      <c r="I36" s="2"/>
      <c r="J36" s="2"/>
      <c r="K36" s="2"/>
      <c r="L36" s="2"/>
      <c r="M36" s="2"/>
      <c r="N36" s="2"/>
      <c r="O36" s="2"/>
    </row>
    <row r="37" spans="2:15" s="1" customFormat="1" ht="36" customHeight="1">
      <c r="B37" s="150" t="s">
        <v>233</v>
      </c>
      <c r="C37" s="4" t="s">
        <v>233</v>
      </c>
      <c r="D37" s="135"/>
      <c r="E37" s="111" t="s">
        <v>643</v>
      </c>
      <c r="F37" s="404" t="s">
        <v>616</v>
      </c>
      <c r="G37" s="593" t="s">
        <v>235</v>
      </c>
      <c r="H37" s="126"/>
      <c r="I37" s="2"/>
      <c r="J37" s="2"/>
      <c r="K37" s="2"/>
      <c r="L37" s="2"/>
      <c r="M37" s="2"/>
      <c r="N37" s="2"/>
      <c r="O37" s="2"/>
    </row>
    <row r="38" spans="2:15" s="1" customFormat="1" ht="36" customHeight="1">
      <c r="B38" s="150" t="s">
        <v>233</v>
      </c>
      <c r="C38" s="4" t="s">
        <v>233</v>
      </c>
      <c r="D38" s="135"/>
      <c r="E38" s="111" t="s">
        <v>644</v>
      </c>
      <c r="F38" s="40" t="s">
        <v>611</v>
      </c>
      <c r="G38" s="593" t="s">
        <v>235</v>
      </c>
      <c r="H38" s="126"/>
      <c r="I38" s="2"/>
      <c r="J38" s="2"/>
      <c r="K38" s="2"/>
      <c r="L38" s="2"/>
      <c r="M38" s="2"/>
      <c r="N38" s="2"/>
      <c r="O38" s="2"/>
    </row>
    <row r="39" spans="2:15" s="1" customFormat="1" ht="36" customHeight="1">
      <c r="I39" s="2"/>
      <c r="J39" s="2"/>
      <c r="K39" s="2"/>
      <c r="L39" s="2"/>
      <c r="M39" s="2"/>
      <c r="N39" s="2"/>
      <c r="O39" s="2"/>
    </row>
    <row r="40" spans="2:15" s="1" customFormat="1" ht="36" customHeight="1">
      <c r="I40" s="2"/>
      <c r="J40" s="2"/>
      <c r="K40" s="2"/>
      <c r="L40" s="2"/>
      <c r="M40" s="2"/>
      <c r="N40" s="2"/>
      <c r="O40" s="2"/>
    </row>
    <row r="41" spans="2:15" s="1" customFormat="1" ht="36" customHeight="1">
      <c r="I41" s="2"/>
      <c r="J41" s="2"/>
      <c r="K41" s="2"/>
      <c r="L41" s="2"/>
      <c r="M41" s="2"/>
      <c r="N41" s="2"/>
      <c r="O41" s="2"/>
    </row>
    <row r="42" spans="2:15" s="1" customFormat="1">
      <c r="D42" s="2"/>
      <c r="H42" s="590"/>
      <c r="I42" s="2"/>
      <c r="J42" s="2"/>
      <c r="K42" s="2"/>
      <c r="L42" s="2"/>
      <c r="M42" s="2"/>
    </row>
    <row r="43" spans="2:15" s="1" customFormat="1" ht="15" customHeight="1">
      <c r="B43" s="919" t="s">
        <v>107</v>
      </c>
      <c r="C43" s="920"/>
      <c r="D43" s="920"/>
      <c r="E43" s="920"/>
      <c r="F43" s="920"/>
      <c r="G43" s="921"/>
      <c r="I43" s="2"/>
      <c r="J43" s="2"/>
      <c r="K43" s="2"/>
      <c r="L43" s="2"/>
      <c r="M43" s="2"/>
    </row>
    <row r="44" spans="2:15" s="1" customFormat="1" ht="15" customHeight="1">
      <c r="B44" s="958" t="s">
        <v>108</v>
      </c>
      <c r="C44" s="959"/>
      <c r="D44" s="959"/>
      <c r="E44" s="959"/>
      <c r="F44" s="959"/>
      <c r="G44" s="960"/>
      <c r="I44" s="2"/>
      <c r="J44" s="2"/>
      <c r="K44" s="2"/>
      <c r="L44" s="2"/>
      <c r="M44" s="2"/>
    </row>
    <row r="45" spans="2:15" s="1" customFormat="1" ht="30">
      <c r="B45" s="99"/>
      <c r="C45" s="100" t="s">
        <v>109</v>
      </c>
      <c r="D45" s="100" t="s">
        <v>110</v>
      </c>
      <c r="E45" s="100" t="s">
        <v>111</v>
      </c>
      <c r="F45" s="100" t="s">
        <v>112</v>
      </c>
      <c r="G45" s="100" t="s">
        <v>113</v>
      </c>
      <c r="I45" s="2"/>
      <c r="J45" s="2"/>
      <c r="K45" s="2"/>
      <c r="L45" s="2"/>
      <c r="M45" s="2"/>
    </row>
    <row r="46" spans="2:15" s="1" customFormat="1">
      <c r="B46" s="99" t="s">
        <v>7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  <c r="I46" s="2"/>
      <c r="J46" s="2"/>
      <c r="K46" s="2"/>
      <c r="L46" s="2"/>
      <c r="M46" s="2"/>
    </row>
    <row r="47" spans="2:15" s="1" customFormat="1">
      <c r="B47" s="39" t="s">
        <v>114</v>
      </c>
      <c r="C47" s="40">
        <v>3</v>
      </c>
      <c r="D47" s="40">
        <v>4</v>
      </c>
      <c r="E47" s="40">
        <v>0</v>
      </c>
      <c r="F47" s="40">
        <v>0</v>
      </c>
      <c r="G47" s="40">
        <v>0</v>
      </c>
      <c r="I47" s="2"/>
      <c r="J47" s="2"/>
      <c r="K47" s="2"/>
      <c r="L47" s="2"/>
      <c r="M47" s="2"/>
    </row>
    <row r="48" spans="2:15" s="1" customFormat="1">
      <c r="B48" s="39" t="s">
        <v>9</v>
      </c>
      <c r="C48" s="40">
        <v>3</v>
      </c>
      <c r="D48" s="40">
        <v>5</v>
      </c>
      <c r="E48" s="40">
        <v>0</v>
      </c>
      <c r="F48" s="40">
        <v>1</v>
      </c>
      <c r="G48" s="40">
        <v>0</v>
      </c>
      <c r="I48" s="2"/>
      <c r="J48" s="2"/>
      <c r="K48" s="2"/>
      <c r="L48" s="2"/>
      <c r="M48" s="2"/>
    </row>
    <row r="49" spans="2:13" s="1" customFormat="1">
      <c r="B49" s="39" t="s">
        <v>10</v>
      </c>
      <c r="C49" s="40">
        <v>0</v>
      </c>
      <c r="D49" s="40">
        <v>1</v>
      </c>
      <c r="E49" s="40">
        <v>0</v>
      </c>
      <c r="F49" s="40">
        <v>0</v>
      </c>
      <c r="G49" s="40">
        <v>0</v>
      </c>
      <c r="I49" s="2"/>
      <c r="J49" s="2"/>
      <c r="K49" s="2"/>
      <c r="L49" s="2"/>
      <c r="M49" s="2"/>
    </row>
    <row r="50" spans="2:13" s="1" customFormat="1">
      <c r="B50" s="39" t="s">
        <v>11</v>
      </c>
      <c r="C50" s="40">
        <v>0</v>
      </c>
      <c r="D50" s="40">
        <v>2</v>
      </c>
      <c r="E50" s="40">
        <v>0</v>
      </c>
      <c r="F50" s="40">
        <v>2</v>
      </c>
      <c r="G50" s="40">
        <v>0</v>
      </c>
      <c r="I50" s="2"/>
      <c r="J50" s="2"/>
      <c r="K50" s="2"/>
      <c r="L50" s="2"/>
      <c r="M50" s="2"/>
    </row>
    <row r="51" spans="2:13" s="1" customFormat="1">
      <c r="B51" s="39" t="s">
        <v>12</v>
      </c>
      <c r="C51" s="40">
        <v>1</v>
      </c>
      <c r="D51" s="40">
        <v>3</v>
      </c>
      <c r="E51" s="40">
        <v>0</v>
      </c>
      <c r="F51" s="40">
        <v>1</v>
      </c>
      <c r="G51" s="40">
        <v>0</v>
      </c>
      <c r="I51" s="2"/>
      <c r="J51" s="2"/>
      <c r="K51" s="2"/>
      <c r="L51" s="2"/>
      <c r="M51" s="2"/>
    </row>
    <row r="52" spans="2:13" s="1" customFormat="1">
      <c r="B52" s="39" t="s">
        <v>13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I52" s="2"/>
      <c r="J52" s="2"/>
      <c r="K52" s="2"/>
      <c r="L52" s="2"/>
      <c r="M52" s="2"/>
    </row>
    <row r="53" spans="2:13" s="1" customFormat="1">
      <c r="B53" s="41" t="s">
        <v>115</v>
      </c>
      <c r="C53" s="42">
        <f>SUM(C46:C52)</f>
        <v>7</v>
      </c>
      <c r="D53" s="42">
        <f t="shared" ref="D53:G53" si="1">SUM(D46:D52)</f>
        <v>15</v>
      </c>
      <c r="E53" s="42">
        <f t="shared" si="1"/>
        <v>0</v>
      </c>
      <c r="F53" s="42">
        <f t="shared" si="1"/>
        <v>4</v>
      </c>
      <c r="G53" s="42">
        <f t="shared" si="1"/>
        <v>0</v>
      </c>
      <c r="I53" s="2"/>
      <c r="J53" s="2"/>
      <c r="K53" s="2"/>
      <c r="L53" s="2"/>
      <c r="M53" s="2"/>
    </row>
    <row r="54" spans="2:13" s="1" customFormat="1" ht="15" customHeight="1">
      <c r="D54" s="2"/>
      <c r="I54" s="2"/>
      <c r="J54" s="2"/>
      <c r="K54" s="2"/>
      <c r="L54" s="2"/>
      <c r="M54" s="2"/>
    </row>
    <row r="55" spans="2:13" s="1" customFormat="1" ht="15" customHeight="1">
      <c r="D55" s="2"/>
      <c r="I55" s="2"/>
      <c r="J55" s="2"/>
      <c r="K55" s="2"/>
      <c r="L55" s="2"/>
      <c r="M55" s="2"/>
    </row>
    <row r="56" spans="2:13" s="1" customFormat="1" ht="15" customHeight="1">
      <c r="D56" s="2"/>
      <c r="I56" s="2"/>
      <c r="J56" s="2"/>
      <c r="K56" s="2"/>
      <c r="L56" s="2"/>
      <c r="M56" s="2"/>
    </row>
    <row r="57" spans="2:13" s="1" customFormat="1" ht="15" customHeight="1">
      <c r="D57" s="2"/>
      <c r="I57" s="2"/>
      <c r="J57" s="2"/>
      <c r="K57" s="2"/>
      <c r="L57" s="2"/>
      <c r="M57" s="2"/>
    </row>
    <row r="58" spans="2:13" s="1" customFormat="1" ht="15" customHeight="1">
      <c r="D58" s="2"/>
      <c r="I58" s="2"/>
      <c r="J58" s="2"/>
      <c r="K58" s="2"/>
      <c r="L58" s="2"/>
      <c r="M58" s="2"/>
    </row>
    <row r="59" spans="2:13" s="1" customFormat="1" ht="15" customHeight="1">
      <c r="D59" s="2"/>
      <c r="I59" s="2"/>
      <c r="J59" s="2"/>
      <c r="K59" s="2"/>
      <c r="L59" s="2"/>
      <c r="M59" s="2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B22:D22"/>
    <mergeCell ref="E22:G22"/>
    <mergeCell ref="P3:R3"/>
    <mergeCell ref="P4:R4"/>
    <mergeCell ref="B5:N5"/>
    <mergeCell ref="B20:G20"/>
    <mergeCell ref="B21:G21"/>
    <mergeCell ref="E13:E14"/>
    <mergeCell ref="D24:D25"/>
    <mergeCell ref="B43:G43"/>
    <mergeCell ref="B44:G44"/>
    <mergeCell ref="B9:B10"/>
    <mergeCell ref="B24:B25"/>
    <mergeCell ref="B30:B31"/>
    <mergeCell ref="B34:B36"/>
    <mergeCell ref="C9:C10"/>
    <mergeCell ref="C24:C25"/>
    <mergeCell ref="C30:C31"/>
    <mergeCell ref="C34:C36"/>
    <mergeCell ref="D9:D10"/>
    <mergeCell ref="D13:D14"/>
    <mergeCell ref="D35:D36"/>
    <mergeCell ref="E9:E10"/>
    <mergeCell ref="D30:D31"/>
  </mergeCells>
  <hyperlinks>
    <hyperlink ref="P8" r:id="rId1" xr:uid="{00000000-0004-0000-0B00-000000000000}"/>
    <hyperlink ref="Q9" r:id="rId2" xr:uid="{00000000-0004-0000-0B00-000001000000}"/>
    <hyperlink ref="Q10" r:id="rId3" xr:uid="{00000000-0004-0000-0B00-000002000000}"/>
    <hyperlink ref="P7" r:id="rId4" xr:uid="{00000000-0004-0000-0B00-000003000000}"/>
    <hyperlink ref="P6" r:id="rId5" xr:uid="{00000000-0004-0000-0B00-000004000000}"/>
    <hyperlink ref="P12" r:id="rId6" xr:uid="{00000000-0004-0000-0B00-000005000000}"/>
    <hyperlink ref="P13" r:id="rId7" xr:uid="{00000000-0004-0000-0B00-000006000000}"/>
    <hyperlink ref="P14" r:id="rId8" xr:uid="{00000000-0004-0000-0B00-000007000000}"/>
    <hyperlink ref="R14" r:id="rId9" xr:uid="{00000000-0004-0000-0B00-000008000000}"/>
    <hyperlink ref="Q13" r:id="rId10" xr:uid="{00000000-0004-0000-0B00-000009000000}"/>
    <hyperlink ref="Q14" r:id="rId11" xr:uid="{00000000-0004-0000-0B00-00000A000000}"/>
    <hyperlink ref="P9" r:id="rId12" xr:uid="{00000000-0004-0000-0B00-00000B000000}"/>
    <hyperlink ref="P10" r:id="rId13" xr:uid="{00000000-0004-0000-0B00-00000C000000}"/>
    <hyperlink ref="P11" r:id="rId14" xr:uid="{00000000-0004-0000-0B00-00000D000000}"/>
    <hyperlink ref="Q11" r:id="rId15" xr:uid="{00000000-0004-0000-0B00-00000E000000}"/>
    <hyperlink ref="R11" r:id="rId16" xr:uid="{00000000-0004-0000-0B00-00000F000000}"/>
  </hyperlinks>
  <pageMargins left="0.7" right="0.7" top="0.78740157499999996" bottom="0.78740157499999996" header="0.3" footer="0.3"/>
  <pageSetup paperSize="8" scale="56" orientation="landscape"/>
  <drawing r:id="rId1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Q48"/>
  <sheetViews>
    <sheetView topLeftCell="A21" zoomScale="81" zoomScaleNormal="81" workbookViewId="0">
      <selection activeCell="F32" sqref="F32"/>
    </sheetView>
  </sheetViews>
  <sheetFormatPr defaultColWidth="9" defaultRowHeight="15"/>
  <cols>
    <col min="1" max="1" width="5.28515625" customWidth="1"/>
    <col min="2" max="2" width="10.42578125" style="510" customWidth="1"/>
    <col min="3" max="3" width="20.28515625" style="510" customWidth="1"/>
    <col min="4" max="4" width="20.140625" customWidth="1"/>
    <col min="5" max="5" width="23.42578125" style="510" customWidth="1"/>
    <col min="6" max="6" width="18.7109375" customWidth="1"/>
    <col min="7" max="7" width="19.42578125" style="510" customWidth="1"/>
    <col min="8" max="11" width="15.7109375" customWidth="1"/>
    <col min="12" max="12" width="25.7109375" style="130" customWidth="1"/>
    <col min="13" max="15" width="15.7109375" customWidth="1"/>
    <col min="16" max="16" width="18.140625" customWidth="1"/>
    <col min="17" max="17" width="20.140625" customWidth="1"/>
  </cols>
  <sheetData>
    <row r="1" spans="2:17" s="1" customFormat="1">
      <c r="B1" s="319"/>
      <c r="C1" s="319"/>
      <c r="E1" s="319"/>
      <c r="G1" s="319"/>
      <c r="L1" s="2"/>
    </row>
    <row r="2" spans="2:17" s="1" customFormat="1">
      <c r="B2" s="1" t="s">
        <v>68</v>
      </c>
      <c r="C2" s="319"/>
      <c r="E2" s="319"/>
      <c r="G2" s="319"/>
      <c r="L2" s="2"/>
    </row>
    <row r="3" spans="2:17" s="1" customFormat="1" ht="75" customHeight="1">
      <c r="B3" s="79" t="s">
        <v>0</v>
      </c>
      <c r="C3" s="5" t="s">
        <v>69</v>
      </c>
      <c r="D3" s="322" t="s">
        <v>70</v>
      </c>
      <c r="E3" s="323" t="s">
        <v>71</v>
      </c>
      <c r="F3" s="324" t="s">
        <v>72</v>
      </c>
      <c r="G3" s="324" t="s">
        <v>73</v>
      </c>
      <c r="H3" s="324" t="s">
        <v>74</v>
      </c>
      <c r="I3" s="322" t="s">
        <v>75</v>
      </c>
      <c r="J3" s="4" t="s">
        <v>76</v>
      </c>
      <c r="K3" s="345" t="s">
        <v>77</v>
      </c>
      <c r="L3" s="43" t="s">
        <v>78</v>
      </c>
      <c r="M3" s="322" t="s">
        <v>79</v>
      </c>
      <c r="N3" s="322" t="s">
        <v>80</v>
      </c>
      <c r="O3" s="79" t="s">
        <v>81</v>
      </c>
      <c r="P3" s="931" t="s">
        <v>82</v>
      </c>
      <c r="Q3" s="932"/>
    </row>
    <row r="4" spans="2:17" s="319" customFormat="1">
      <c r="B4" s="326">
        <v>1</v>
      </c>
      <c r="C4" s="327">
        <v>2</v>
      </c>
      <c r="D4" s="327">
        <v>3</v>
      </c>
      <c r="E4" s="328">
        <v>4</v>
      </c>
      <c r="F4" s="327">
        <v>5</v>
      </c>
      <c r="G4" s="327">
        <v>6</v>
      </c>
      <c r="H4" s="327">
        <v>7</v>
      </c>
      <c r="I4" s="327">
        <v>8</v>
      </c>
      <c r="J4" s="4">
        <f t="shared" ref="J4" si="0">I4+1</f>
        <v>9</v>
      </c>
      <c r="K4" s="327">
        <v>10</v>
      </c>
      <c r="L4" s="570">
        <v>11</v>
      </c>
      <c r="M4" s="327">
        <v>12</v>
      </c>
      <c r="N4" s="327">
        <v>13</v>
      </c>
      <c r="O4" s="327">
        <v>14</v>
      </c>
      <c r="P4" s="933">
        <f t="shared" ref="P4" si="1">O4+1</f>
        <v>15</v>
      </c>
      <c r="Q4" s="934"/>
    </row>
    <row r="5" spans="2:17" s="1" customFormat="1" ht="15.75">
      <c r="B5" s="952" t="s">
        <v>645</v>
      </c>
      <c r="C5" s="953"/>
      <c r="D5" s="953"/>
      <c r="E5" s="953"/>
      <c r="F5" s="953"/>
      <c r="G5" s="953"/>
      <c r="H5" s="954"/>
      <c r="I5" s="953"/>
      <c r="J5" s="954"/>
      <c r="K5" s="953"/>
      <c r="L5" s="953"/>
      <c r="M5" s="953"/>
      <c r="N5" s="953"/>
    </row>
    <row r="6" spans="2:17" s="74" customFormat="1" ht="46.5" customHeight="1">
      <c r="B6" s="330">
        <v>33</v>
      </c>
      <c r="C6" s="511" t="s">
        <v>646</v>
      </c>
      <c r="D6" s="1093" t="s">
        <v>647</v>
      </c>
      <c r="E6" s="1096" t="s">
        <v>648</v>
      </c>
      <c r="F6" s="512" t="s">
        <v>649</v>
      </c>
      <c r="G6" s="513" t="s">
        <v>650</v>
      </c>
      <c r="H6" s="514" t="s">
        <v>651</v>
      </c>
      <c r="I6" s="332">
        <v>8</v>
      </c>
      <c r="J6" s="571">
        <v>8</v>
      </c>
      <c r="K6" s="572" t="s">
        <v>652</v>
      </c>
      <c r="L6" s="573" t="s">
        <v>653</v>
      </c>
      <c r="M6" s="349" t="s">
        <v>212</v>
      </c>
      <c r="N6" s="349" t="s">
        <v>212</v>
      </c>
      <c r="O6" s="72"/>
      <c r="P6" s="102" t="s">
        <v>654</v>
      </c>
      <c r="Q6" s="371"/>
    </row>
    <row r="7" spans="2:17" s="74" customFormat="1" ht="48" customHeight="1">
      <c r="B7" s="330">
        <v>33</v>
      </c>
      <c r="C7" s="511" t="s">
        <v>646</v>
      </c>
      <c r="D7" s="1094"/>
      <c r="E7" s="1097"/>
      <c r="F7" s="512" t="s">
        <v>655</v>
      </c>
      <c r="G7" s="515" t="s">
        <v>656</v>
      </c>
      <c r="H7" s="516" t="s">
        <v>651</v>
      </c>
      <c r="I7" s="332">
        <v>8</v>
      </c>
      <c r="J7" s="571">
        <v>8</v>
      </c>
      <c r="K7" s="574" t="s">
        <v>657</v>
      </c>
      <c r="L7" s="573" t="s">
        <v>653</v>
      </c>
      <c r="M7" s="349" t="s">
        <v>212</v>
      </c>
      <c r="N7" s="349" t="s">
        <v>212</v>
      </c>
      <c r="O7" s="72"/>
      <c r="P7" s="102" t="s">
        <v>658</v>
      </c>
      <c r="Q7" s="494"/>
    </row>
    <row r="8" spans="2:17" s="74" customFormat="1" ht="51" customHeight="1">
      <c r="B8" s="330">
        <v>33</v>
      </c>
      <c r="C8" s="511" t="s">
        <v>646</v>
      </c>
      <c r="D8" s="332" t="s">
        <v>659</v>
      </c>
      <c r="E8" s="517" t="s">
        <v>660</v>
      </c>
      <c r="F8" s="512" t="s">
        <v>661</v>
      </c>
      <c r="G8" s="518" t="s">
        <v>212</v>
      </c>
      <c r="H8" s="519" t="s">
        <v>662</v>
      </c>
      <c r="I8" s="575" t="s">
        <v>249</v>
      </c>
      <c r="J8" s="389" t="s">
        <v>249</v>
      </c>
      <c r="K8" s="572" t="s">
        <v>663</v>
      </c>
      <c r="L8" s="573" t="s">
        <v>653</v>
      </c>
      <c r="M8" s="349" t="s">
        <v>212</v>
      </c>
      <c r="N8" s="349" t="s">
        <v>212</v>
      </c>
      <c r="O8" s="72"/>
      <c r="P8" s="102" t="s">
        <v>654</v>
      </c>
      <c r="Q8" s="494"/>
    </row>
    <row r="9" spans="2:17" s="74" customFormat="1" ht="36" customHeight="1">
      <c r="B9" s="330">
        <v>33</v>
      </c>
      <c r="C9" s="511" t="s">
        <v>646</v>
      </c>
      <c r="D9" s="332" t="s">
        <v>664</v>
      </c>
      <c r="E9" s="517" t="s">
        <v>665</v>
      </c>
      <c r="F9" s="512"/>
      <c r="G9" s="163" t="s">
        <v>212</v>
      </c>
      <c r="H9" s="520" t="s">
        <v>666</v>
      </c>
      <c r="I9" s="389" t="s">
        <v>249</v>
      </c>
      <c r="J9" s="389" t="s">
        <v>249</v>
      </c>
      <c r="K9" s="536" t="s">
        <v>212</v>
      </c>
      <c r="L9" s="576" t="s">
        <v>212</v>
      </c>
      <c r="M9" s="577" t="s">
        <v>212</v>
      </c>
      <c r="N9" s="349" t="s">
        <v>212</v>
      </c>
      <c r="O9" s="72"/>
      <c r="P9" s="102" t="s">
        <v>667</v>
      </c>
      <c r="Q9" s="585"/>
    </row>
    <row r="10" spans="2:17" s="74" customFormat="1" ht="45.75" customHeight="1">
      <c r="B10" s="330">
        <v>33</v>
      </c>
      <c r="C10" s="521" t="s">
        <v>668</v>
      </c>
      <c r="D10" s="1093" t="s">
        <v>669</v>
      </c>
      <c r="E10" s="1098" t="s">
        <v>653</v>
      </c>
      <c r="F10" s="522" t="s">
        <v>652</v>
      </c>
      <c r="G10" s="523" t="s">
        <v>670</v>
      </c>
      <c r="H10" s="524" t="s">
        <v>671</v>
      </c>
      <c r="I10" s="332">
        <v>12</v>
      </c>
      <c r="J10" s="571">
        <v>12</v>
      </c>
      <c r="K10" s="1102" t="s">
        <v>672</v>
      </c>
      <c r="L10" s="1104" t="s">
        <v>673</v>
      </c>
      <c r="M10" s="348" t="s">
        <v>212</v>
      </c>
      <c r="N10" s="348" t="s">
        <v>212</v>
      </c>
      <c r="O10" s="72"/>
      <c r="P10" s="578" t="s">
        <v>674</v>
      </c>
      <c r="Q10" s="586" t="s">
        <v>424</v>
      </c>
    </row>
    <row r="11" spans="2:17" s="74" customFormat="1" ht="59.25" customHeight="1">
      <c r="B11" s="330">
        <v>33</v>
      </c>
      <c r="C11" s="521" t="s">
        <v>668</v>
      </c>
      <c r="D11" s="1095"/>
      <c r="E11" s="1099"/>
      <c r="F11" s="525" t="s">
        <v>657</v>
      </c>
      <c r="G11" s="526" t="s">
        <v>675</v>
      </c>
      <c r="H11" s="514" t="s">
        <v>676</v>
      </c>
      <c r="I11" s="332">
        <v>12</v>
      </c>
      <c r="J11" s="571">
        <v>12</v>
      </c>
      <c r="K11" s="1102"/>
      <c r="L11" s="1105"/>
      <c r="M11" s="348" t="s">
        <v>212</v>
      </c>
      <c r="N11" s="348" t="s">
        <v>212</v>
      </c>
      <c r="O11" s="72"/>
      <c r="P11" s="73" t="s">
        <v>677</v>
      </c>
      <c r="Q11" s="587"/>
    </row>
    <row r="12" spans="2:17" s="74" customFormat="1" ht="47.25" customHeight="1">
      <c r="B12" s="330">
        <v>33</v>
      </c>
      <c r="C12" s="521" t="s">
        <v>668</v>
      </c>
      <c r="D12" s="1094"/>
      <c r="E12" s="1099"/>
      <c r="F12" s="527" t="s">
        <v>663</v>
      </c>
      <c r="G12" s="528" t="s">
        <v>678</v>
      </c>
      <c r="H12" s="529" t="s">
        <v>662</v>
      </c>
      <c r="I12" s="332">
        <v>12</v>
      </c>
      <c r="J12" s="571">
        <v>12</v>
      </c>
      <c r="K12" s="1103"/>
      <c r="L12" s="1106"/>
      <c r="M12" s="348" t="s">
        <v>212</v>
      </c>
      <c r="N12" s="348" t="s">
        <v>212</v>
      </c>
      <c r="O12" s="391" t="s">
        <v>679</v>
      </c>
      <c r="P12" s="102" t="s">
        <v>680</v>
      </c>
      <c r="Q12" s="494"/>
    </row>
    <row r="13" spans="2:17" s="74" customFormat="1" ht="63.75" customHeight="1">
      <c r="B13" s="330">
        <v>33</v>
      </c>
      <c r="C13" s="521" t="s">
        <v>681</v>
      </c>
      <c r="D13" s="332" t="s">
        <v>672</v>
      </c>
      <c r="E13" s="530" t="s">
        <v>673</v>
      </c>
      <c r="F13" s="531"/>
      <c r="G13" s="532"/>
      <c r="H13" s="533" t="s">
        <v>682</v>
      </c>
      <c r="I13" s="332">
        <v>12</v>
      </c>
      <c r="J13" s="571">
        <v>12</v>
      </c>
      <c r="K13" s="536" t="s">
        <v>212</v>
      </c>
      <c r="L13" s="536" t="s">
        <v>212</v>
      </c>
      <c r="M13" s="348" t="s">
        <v>212</v>
      </c>
      <c r="N13" s="348" t="s">
        <v>212</v>
      </c>
      <c r="O13" s="72"/>
      <c r="P13" s="102" t="s">
        <v>680</v>
      </c>
      <c r="Q13" s="102" t="s">
        <v>683</v>
      </c>
    </row>
    <row r="14" spans="2:17" s="74" customFormat="1" ht="48" customHeight="1">
      <c r="B14" s="330">
        <v>33</v>
      </c>
      <c r="C14" s="521" t="s">
        <v>681</v>
      </c>
      <c r="D14" s="1093" t="s">
        <v>684</v>
      </c>
      <c r="E14" s="1100" t="s">
        <v>685</v>
      </c>
      <c r="F14" s="534" t="s">
        <v>686</v>
      </c>
      <c r="G14" s="535" t="s">
        <v>687</v>
      </c>
      <c r="H14" s="536" t="s">
        <v>444</v>
      </c>
      <c r="I14" s="536" t="s">
        <v>212</v>
      </c>
      <c r="J14" s="536"/>
      <c r="K14" s="579" t="s">
        <v>212</v>
      </c>
      <c r="L14" s="580" t="s">
        <v>212</v>
      </c>
      <c r="M14" s="581" t="s">
        <v>212</v>
      </c>
      <c r="N14" s="582" t="s">
        <v>212</v>
      </c>
      <c r="O14" s="72"/>
      <c r="P14" s="102" t="s">
        <v>688</v>
      </c>
      <c r="Q14" s="586" t="s">
        <v>424</v>
      </c>
    </row>
    <row r="15" spans="2:17" s="74" customFormat="1" ht="46.5" customHeight="1">
      <c r="B15" s="330">
        <v>33</v>
      </c>
      <c r="C15" s="521" t="s">
        <v>681</v>
      </c>
      <c r="D15" s="1094"/>
      <c r="E15" s="1101"/>
      <c r="F15" s="534" t="s">
        <v>689</v>
      </c>
      <c r="G15" s="537" t="s">
        <v>690</v>
      </c>
      <c r="H15" s="536" t="s">
        <v>444</v>
      </c>
      <c r="I15" s="536" t="s">
        <v>212</v>
      </c>
      <c r="J15" s="536"/>
      <c r="K15" s="579" t="s">
        <v>212</v>
      </c>
      <c r="L15" s="580" t="s">
        <v>212</v>
      </c>
      <c r="M15" s="581" t="s">
        <v>212</v>
      </c>
      <c r="N15" s="582" t="s">
        <v>212</v>
      </c>
      <c r="O15" s="72"/>
      <c r="P15" s="102" t="s">
        <v>680</v>
      </c>
      <c r="Q15" s="371"/>
    </row>
    <row r="16" spans="2:17" s="1" customFormat="1" ht="18" customHeight="1">
      <c r="B16" s="325"/>
      <c r="C16" s="325"/>
      <c r="D16" s="69"/>
      <c r="E16" s="325"/>
      <c r="F16" s="69"/>
      <c r="G16" s="325"/>
      <c r="H16" s="69"/>
      <c r="I16" s="69"/>
      <c r="J16" s="69"/>
      <c r="K16" s="69"/>
      <c r="L16" s="287"/>
      <c r="M16" s="69"/>
      <c r="N16" s="69"/>
    </row>
    <row r="17" spans="2:14" s="1" customFormat="1" ht="16.5" customHeight="1">
      <c r="B17" s="325"/>
      <c r="C17" s="325"/>
      <c r="D17" s="69"/>
      <c r="E17" s="325"/>
      <c r="F17" s="69"/>
      <c r="G17" s="325"/>
      <c r="H17" s="69"/>
      <c r="I17" s="69"/>
      <c r="J17" s="69"/>
      <c r="K17" s="69"/>
      <c r="L17" s="287"/>
      <c r="M17" s="69"/>
      <c r="N17" s="69"/>
    </row>
    <row r="18" spans="2:14" s="1" customFormat="1" ht="14.45" customHeight="1">
      <c r="B18" s="887" t="s">
        <v>97</v>
      </c>
      <c r="C18" s="888"/>
      <c r="D18" s="888"/>
      <c r="E18" s="888"/>
      <c r="F18" s="888"/>
      <c r="G18" s="889"/>
      <c r="H18" s="69"/>
      <c r="I18" s="69"/>
      <c r="J18" s="69"/>
      <c r="K18" s="69"/>
      <c r="L18" s="287"/>
      <c r="M18" s="69"/>
      <c r="N18" s="69"/>
    </row>
    <row r="19" spans="2:14" s="1" customFormat="1">
      <c r="B19" s="998" t="s">
        <v>98</v>
      </c>
      <c r="C19" s="999"/>
      <c r="D19" s="999"/>
      <c r="E19" s="1000"/>
      <c r="F19" s="1000"/>
      <c r="G19" s="1001"/>
      <c r="H19" s="69"/>
      <c r="I19" s="69"/>
      <c r="J19" s="69"/>
      <c r="K19" s="69"/>
      <c r="L19" s="287"/>
      <c r="M19" s="69"/>
      <c r="N19" s="69"/>
    </row>
    <row r="20" spans="2:14" s="1" customFormat="1" ht="21" customHeight="1">
      <c r="B20" s="860" t="s">
        <v>99</v>
      </c>
      <c r="C20" s="861"/>
      <c r="D20" s="861"/>
      <c r="E20" s="977" t="s">
        <v>100</v>
      </c>
      <c r="F20" s="978"/>
      <c r="G20" s="979"/>
      <c r="H20" s="69"/>
      <c r="I20" s="69"/>
      <c r="J20" s="69"/>
      <c r="L20" s="2"/>
      <c r="N20" s="69"/>
    </row>
    <row r="21" spans="2:14" s="1" customFormat="1" ht="54.75" customHeight="1">
      <c r="B21" s="538" t="s">
        <v>70</v>
      </c>
      <c r="C21" s="539" t="s">
        <v>71</v>
      </c>
      <c r="D21" s="21" t="s">
        <v>124</v>
      </c>
      <c r="E21" s="540" t="s">
        <v>101</v>
      </c>
      <c r="F21" s="541" t="s">
        <v>102</v>
      </c>
      <c r="G21" s="95" t="s">
        <v>103</v>
      </c>
      <c r="H21" s="542"/>
      <c r="I21" s="287"/>
      <c r="J21" s="267"/>
      <c r="L21" s="2"/>
      <c r="N21" s="69"/>
    </row>
    <row r="22" spans="2:14" s="1" customFormat="1" ht="37.5" customHeight="1">
      <c r="B22" s="543" t="s">
        <v>412</v>
      </c>
      <c r="C22" s="21" t="s">
        <v>412</v>
      </c>
      <c r="D22" s="544"/>
      <c r="E22" s="68" t="s">
        <v>691</v>
      </c>
      <c r="F22" s="545" t="s">
        <v>692</v>
      </c>
      <c r="G22" s="491" t="s">
        <v>235</v>
      </c>
      <c r="H22" s="287"/>
      <c r="I22" s="957"/>
      <c r="J22" s="957"/>
      <c r="K22" s="957"/>
      <c r="L22" s="2"/>
      <c r="N22" s="69"/>
    </row>
    <row r="23" spans="2:14" s="1" customFormat="1" ht="45.75" customHeight="1">
      <c r="B23" s="546" t="s">
        <v>412</v>
      </c>
      <c r="C23" s="547" t="s">
        <v>412</v>
      </c>
      <c r="D23" s="544"/>
      <c r="E23" s="68" t="s">
        <v>693</v>
      </c>
      <c r="F23" s="545" t="s">
        <v>694</v>
      </c>
      <c r="G23" s="491" t="s">
        <v>235</v>
      </c>
      <c r="H23" s="287"/>
      <c r="I23" s="267"/>
      <c r="J23" s="287" t="s">
        <v>661</v>
      </c>
      <c r="L23" s="2"/>
      <c r="N23" s="69"/>
    </row>
    <row r="24" spans="2:14" s="1" customFormat="1" ht="33" customHeight="1">
      <c r="B24" s="548" t="s">
        <v>647</v>
      </c>
      <c r="C24" s="257" t="s">
        <v>648</v>
      </c>
      <c r="D24" s="549" t="s">
        <v>212</v>
      </c>
      <c r="E24" s="68" t="s">
        <v>695</v>
      </c>
      <c r="F24" s="550" t="s">
        <v>696</v>
      </c>
      <c r="G24" s="551"/>
      <c r="H24" s="287"/>
      <c r="I24" s="583"/>
      <c r="J24" s="584" t="s">
        <v>661</v>
      </c>
      <c r="K24"/>
      <c r="L24" s="554" t="s">
        <v>212</v>
      </c>
      <c r="M24" s="69"/>
      <c r="N24" s="69"/>
    </row>
    <row r="25" spans="2:14" s="1" customFormat="1" ht="33" customHeight="1">
      <c r="B25" s="552" t="s">
        <v>659</v>
      </c>
      <c r="C25" s="553" t="s">
        <v>660</v>
      </c>
      <c r="D25" s="549" t="s">
        <v>212</v>
      </c>
      <c r="E25" s="68" t="s">
        <v>697</v>
      </c>
      <c r="F25" s="554" t="s">
        <v>698</v>
      </c>
      <c r="G25" s="551"/>
      <c r="H25" s="287"/>
      <c r="I25" s="284"/>
      <c r="K25" s="69"/>
      <c r="L25" s="287"/>
      <c r="M25" s="69"/>
      <c r="N25" s="69"/>
    </row>
    <row r="26" spans="2:14" s="1" customFormat="1" ht="33" customHeight="1">
      <c r="B26" s="552" t="s">
        <v>664</v>
      </c>
      <c r="C26" s="553" t="s">
        <v>665</v>
      </c>
      <c r="D26" s="555" t="s">
        <v>212</v>
      </c>
      <c r="E26" s="68" t="s">
        <v>699</v>
      </c>
      <c r="F26" s="556" t="s">
        <v>700</v>
      </c>
      <c r="G26" s="551"/>
      <c r="H26" s="69"/>
      <c r="I26" s="69"/>
      <c r="J26" s="69"/>
      <c r="K26" s="69"/>
      <c r="L26" s="287"/>
      <c r="M26" s="69"/>
      <c r="N26" s="69"/>
    </row>
    <row r="27" spans="2:14" s="1" customFormat="1" ht="37.5" customHeight="1">
      <c r="B27" s="925" t="s">
        <v>669</v>
      </c>
      <c r="C27" s="1029" t="s">
        <v>653</v>
      </c>
      <c r="D27" s="254" t="s">
        <v>701</v>
      </c>
      <c r="E27" s="68" t="s">
        <v>702</v>
      </c>
      <c r="F27" s="554" t="s">
        <v>703</v>
      </c>
      <c r="G27" s="551"/>
      <c r="H27" s="69"/>
      <c r="I27" s="69"/>
      <c r="J27" s="69"/>
      <c r="K27" s="69"/>
      <c r="L27" s="287"/>
      <c r="M27" s="69"/>
      <c r="N27" s="69"/>
    </row>
    <row r="28" spans="2:14" s="1" customFormat="1" ht="49.5" customHeight="1">
      <c r="B28" s="926"/>
      <c r="C28" s="1092"/>
      <c r="D28" s="557" t="s">
        <v>704</v>
      </c>
      <c r="E28" s="68" t="s">
        <v>705</v>
      </c>
      <c r="F28" s="556" t="s">
        <v>677</v>
      </c>
      <c r="G28" s="551"/>
      <c r="H28" s="558"/>
      <c r="I28" s="558"/>
      <c r="J28" s="558"/>
      <c r="K28" s="69"/>
      <c r="L28" s="287"/>
      <c r="M28" s="69"/>
      <c r="N28" s="69"/>
    </row>
    <row r="29" spans="2:14" s="1" customFormat="1" ht="69.75" customHeight="1">
      <c r="B29" s="927"/>
      <c r="C29" s="1092"/>
      <c r="D29" s="557" t="s">
        <v>706</v>
      </c>
      <c r="E29" s="68" t="s">
        <v>707</v>
      </c>
      <c r="F29" s="559" t="s">
        <v>708</v>
      </c>
      <c r="G29" s="474" t="s">
        <v>709</v>
      </c>
      <c r="H29" s="558"/>
      <c r="I29" s="558"/>
      <c r="J29" s="558"/>
      <c r="K29" s="69"/>
      <c r="L29" s="287"/>
      <c r="M29" s="69"/>
      <c r="N29" s="69"/>
    </row>
    <row r="30" spans="2:14" s="1" customFormat="1" ht="51" customHeight="1">
      <c r="B30" s="560" t="s">
        <v>672</v>
      </c>
      <c r="C30" s="257" t="s">
        <v>710</v>
      </c>
      <c r="D30" s="561" t="s">
        <v>212</v>
      </c>
      <c r="E30" s="68" t="s">
        <v>711</v>
      </c>
      <c r="F30" s="562" t="s">
        <v>712</v>
      </c>
      <c r="G30" s="551"/>
      <c r="H30" s="558"/>
      <c r="I30" s="558"/>
      <c r="J30" s="558"/>
      <c r="K30" s="69"/>
      <c r="L30" s="287"/>
      <c r="M30" s="69"/>
      <c r="N30" s="69"/>
    </row>
    <row r="31" spans="2:14" s="1" customFormat="1" ht="59.25" customHeight="1">
      <c r="B31" s="563" t="s">
        <v>684</v>
      </c>
      <c r="C31" s="553" t="s">
        <v>685</v>
      </c>
      <c r="D31" s="564" t="s">
        <v>212</v>
      </c>
      <c r="E31" s="68" t="s">
        <v>713</v>
      </c>
      <c r="F31" s="550" t="s">
        <v>714</v>
      </c>
      <c r="G31" s="551"/>
      <c r="H31" s="558"/>
      <c r="I31" s="558"/>
      <c r="J31" s="558"/>
      <c r="K31" s="69"/>
      <c r="L31" s="287"/>
      <c r="M31" s="69"/>
      <c r="N31" s="69"/>
    </row>
    <row r="32" spans="2:14" s="1" customFormat="1" ht="74.25" customHeight="1">
      <c r="B32" s="174" t="s">
        <v>715</v>
      </c>
      <c r="C32" s="174" t="s">
        <v>716</v>
      </c>
      <c r="D32" s="281"/>
      <c r="E32" s="68" t="s">
        <v>717</v>
      </c>
      <c r="F32" s="550" t="s">
        <v>718</v>
      </c>
      <c r="G32" s="474" t="s">
        <v>719</v>
      </c>
      <c r="H32" s="565"/>
      <c r="I32" s="565"/>
      <c r="J32" s="565"/>
      <c r="L32" s="2"/>
      <c r="N32" s="69"/>
    </row>
    <row r="33" spans="2:12" s="1" customFormat="1" ht="32.25">
      <c r="B33" s="566" t="s">
        <v>233</v>
      </c>
      <c r="C33" s="566" t="s">
        <v>233</v>
      </c>
      <c r="D33" s="567"/>
      <c r="E33" s="568" t="s">
        <v>720</v>
      </c>
      <c r="F33" s="569" t="s">
        <v>714</v>
      </c>
      <c r="G33" s="112" t="s">
        <v>235</v>
      </c>
      <c r="H33" s="565"/>
      <c r="I33" s="565"/>
      <c r="J33" s="565"/>
      <c r="L33" s="2"/>
    </row>
    <row r="34" spans="2:12" s="1" customFormat="1">
      <c r="B34" s="319"/>
      <c r="C34" s="319"/>
      <c r="E34" s="319"/>
      <c r="G34" s="319"/>
      <c r="L34" s="2"/>
    </row>
    <row r="35" spans="2:12" s="1" customFormat="1">
      <c r="B35" s="319"/>
      <c r="C35" s="319"/>
      <c r="E35" s="319"/>
      <c r="G35" s="319"/>
      <c r="L35" s="2"/>
    </row>
    <row r="36" spans="2:12" s="1" customFormat="1" ht="15" customHeight="1">
      <c r="B36" s="919" t="s">
        <v>107</v>
      </c>
      <c r="C36" s="920"/>
      <c r="D36" s="920"/>
      <c r="E36" s="920"/>
      <c r="F36" s="920"/>
      <c r="G36" s="921"/>
      <c r="L36" s="2"/>
    </row>
    <row r="37" spans="2:12" s="1" customFormat="1" ht="15" customHeight="1">
      <c r="B37" s="958" t="s">
        <v>108</v>
      </c>
      <c r="C37" s="959"/>
      <c r="D37" s="959"/>
      <c r="E37" s="959"/>
      <c r="F37" s="959"/>
      <c r="G37" s="960"/>
      <c r="L37" s="2"/>
    </row>
    <row r="38" spans="2:12" s="1" customFormat="1" ht="30">
      <c r="B38" s="99"/>
      <c r="C38" s="100" t="s">
        <v>109</v>
      </c>
      <c r="D38" s="100" t="s">
        <v>110</v>
      </c>
      <c r="E38" s="100" t="s">
        <v>111</v>
      </c>
      <c r="F38" s="100" t="s">
        <v>112</v>
      </c>
      <c r="G38" s="100" t="s">
        <v>113</v>
      </c>
      <c r="L38" s="2"/>
    </row>
    <row r="39" spans="2:12" s="1" customFormat="1">
      <c r="B39" s="99" t="s">
        <v>7</v>
      </c>
      <c r="C39" s="100">
        <v>0</v>
      </c>
      <c r="D39" s="100">
        <v>0</v>
      </c>
      <c r="E39" s="100">
        <v>0</v>
      </c>
      <c r="F39" s="100">
        <v>0</v>
      </c>
      <c r="G39" s="100">
        <v>0</v>
      </c>
      <c r="L39" s="2"/>
    </row>
    <row r="40" spans="2:12" s="1" customFormat="1">
      <c r="B40" s="39" t="s">
        <v>114</v>
      </c>
      <c r="C40" s="40">
        <v>3</v>
      </c>
      <c r="D40" s="40">
        <v>3</v>
      </c>
      <c r="E40" s="40">
        <v>0</v>
      </c>
      <c r="F40" s="40">
        <v>0</v>
      </c>
      <c r="G40" s="40">
        <v>0</v>
      </c>
      <c r="L40" s="2"/>
    </row>
    <row r="41" spans="2:12" s="1" customFormat="1">
      <c r="B41" s="39" t="s">
        <v>9</v>
      </c>
      <c r="C41" s="40">
        <v>1</v>
      </c>
      <c r="D41" s="40">
        <v>5</v>
      </c>
      <c r="E41" s="40">
        <v>0</v>
      </c>
      <c r="F41" s="40">
        <v>2</v>
      </c>
      <c r="G41" s="40">
        <v>0</v>
      </c>
      <c r="L41" s="2"/>
    </row>
    <row r="42" spans="2:12" s="1" customFormat="1">
      <c r="B42" s="39" t="s">
        <v>10</v>
      </c>
      <c r="C42" s="40">
        <v>1</v>
      </c>
      <c r="D42" s="40">
        <v>1</v>
      </c>
      <c r="E42" s="40">
        <v>0</v>
      </c>
      <c r="F42" s="40">
        <v>0</v>
      </c>
      <c r="G42" s="40">
        <v>0</v>
      </c>
      <c r="L42" s="2"/>
    </row>
    <row r="43" spans="2:12" s="1" customFormat="1">
      <c r="B43" s="39" t="s">
        <v>11</v>
      </c>
      <c r="C43" s="40">
        <v>0</v>
      </c>
      <c r="D43" s="40">
        <v>0</v>
      </c>
      <c r="E43" s="40">
        <v>0</v>
      </c>
      <c r="F43" s="40">
        <v>1</v>
      </c>
      <c r="G43" s="40">
        <v>0</v>
      </c>
      <c r="L43" s="2"/>
    </row>
    <row r="44" spans="2:12" s="1" customFormat="1">
      <c r="B44" s="39" t="s">
        <v>12</v>
      </c>
      <c r="C44" s="40">
        <v>1</v>
      </c>
      <c r="D44" s="40">
        <v>2</v>
      </c>
      <c r="E44" s="40">
        <v>0</v>
      </c>
      <c r="F44" s="40">
        <v>1</v>
      </c>
      <c r="G44" s="40">
        <v>0</v>
      </c>
      <c r="L44" s="2"/>
    </row>
    <row r="45" spans="2:12" s="1" customFormat="1">
      <c r="B45" s="39" t="s">
        <v>13</v>
      </c>
      <c r="C45" s="40">
        <v>0</v>
      </c>
      <c r="D45" s="40">
        <v>0</v>
      </c>
      <c r="E45" s="40">
        <v>0</v>
      </c>
      <c r="F45" s="40">
        <v>0</v>
      </c>
      <c r="G45" s="40">
        <v>0</v>
      </c>
      <c r="L45" s="2"/>
    </row>
    <row r="46" spans="2:12" s="1" customFormat="1">
      <c r="B46" s="41" t="s">
        <v>115</v>
      </c>
      <c r="C46" s="42">
        <f>SUM(C39:C45)</f>
        <v>6</v>
      </c>
      <c r="D46" s="42">
        <f t="shared" ref="D46:G46" si="2">SUM(D39:D45)</f>
        <v>11</v>
      </c>
      <c r="E46" s="42">
        <f t="shared" si="2"/>
        <v>0</v>
      </c>
      <c r="F46" s="42">
        <f t="shared" si="2"/>
        <v>4</v>
      </c>
      <c r="G46" s="42">
        <f t="shared" si="2"/>
        <v>0</v>
      </c>
      <c r="L46" s="2"/>
    </row>
    <row r="47" spans="2:12" s="1" customFormat="1">
      <c r="B47" s="319"/>
      <c r="C47" s="319"/>
      <c r="E47" s="319"/>
      <c r="G47" s="319"/>
      <c r="L47" s="2"/>
    </row>
    <row r="48" spans="2:12" s="1" customFormat="1">
      <c r="B48" s="319"/>
      <c r="C48" s="319"/>
      <c r="E48" s="319"/>
      <c r="G48" s="319"/>
      <c r="L48" s="2"/>
    </row>
  </sheetData>
  <sheetProtection sheet="1" formatCells="0" formatColumns="0" formatRows="0" insertColumns="0" insertRows="0" insertHyperlinks="0" deleteColumns="0" deleteRows="0" sort="0" autoFilter="0" pivotTables="0"/>
  <mergeCells count="20">
    <mergeCell ref="P3:Q3"/>
    <mergeCell ref="P4:Q4"/>
    <mergeCell ref="B5:N5"/>
    <mergeCell ref="B18:G18"/>
    <mergeCell ref="B19:G19"/>
    <mergeCell ref="D6:D7"/>
    <mergeCell ref="D10:D12"/>
    <mergeCell ref="D14:D15"/>
    <mergeCell ref="E6:E7"/>
    <mergeCell ref="E10:E12"/>
    <mergeCell ref="E14:E15"/>
    <mergeCell ref="K10:K12"/>
    <mergeCell ref="L10:L12"/>
    <mergeCell ref="B20:D20"/>
    <mergeCell ref="E20:G20"/>
    <mergeCell ref="I22:K22"/>
    <mergeCell ref="B36:G36"/>
    <mergeCell ref="B37:G37"/>
    <mergeCell ref="B27:B29"/>
    <mergeCell ref="C27:C29"/>
  </mergeCells>
  <hyperlinks>
    <hyperlink ref="P7" r:id="rId1" xr:uid="{00000000-0004-0000-0C00-000000000000}"/>
    <hyperlink ref="P6" r:id="rId2" xr:uid="{00000000-0004-0000-0C00-000001000000}"/>
    <hyperlink ref="P11" r:id="rId3" xr:uid="{00000000-0004-0000-0C00-000002000000}"/>
    <hyperlink ref="P12" r:id="rId4" xr:uid="{00000000-0004-0000-0C00-000003000000}"/>
    <hyperlink ref="P10" r:id="rId5" xr:uid="{00000000-0004-0000-0C00-000004000000}"/>
    <hyperlink ref="P14" r:id="rId6" xr:uid="{00000000-0004-0000-0C00-000005000000}"/>
    <hyperlink ref="P15" r:id="rId7" xr:uid="{00000000-0004-0000-0C00-000006000000}"/>
    <hyperlink ref="P13" r:id="rId8" xr:uid="{00000000-0004-0000-0C00-000007000000}"/>
    <hyperlink ref="P8" r:id="rId9" xr:uid="{00000000-0004-0000-0C00-000008000000}"/>
    <hyperlink ref="Q13" r:id="rId10" xr:uid="{00000000-0004-0000-0C00-000009000000}"/>
    <hyperlink ref="P9" r:id="rId11" xr:uid="{00000000-0004-0000-0C00-00000A000000}"/>
  </hyperlinks>
  <pageMargins left="0.7" right="0.7" top="0.75" bottom="0.75" header="0.3" footer="0.3"/>
  <drawing r:id="rId1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B1:R56"/>
  <sheetViews>
    <sheetView topLeftCell="A28" zoomScale="82" zoomScaleNormal="82" workbookViewId="0">
      <selection activeCell="B25" sqref="B25:B27"/>
    </sheetView>
  </sheetViews>
  <sheetFormatPr defaultColWidth="9" defaultRowHeight="15"/>
  <cols>
    <col min="1" max="1" width="4.7109375" customWidth="1"/>
    <col min="2" max="2" width="10.28515625" customWidth="1"/>
    <col min="3" max="3" width="21.28515625" customWidth="1"/>
    <col min="4" max="4" width="17.5703125" style="130" customWidth="1"/>
    <col min="5" max="5" width="21.7109375" customWidth="1"/>
    <col min="6" max="6" width="17.7109375" customWidth="1"/>
    <col min="7" max="7" width="21.7109375" customWidth="1"/>
    <col min="8" max="8" width="15.7109375" customWidth="1"/>
    <col min="9" max="11" width="15.7109375" style="130" customWidth="1"/>
    <col min="12" max="12" width="25.28515625" style="130" customWidth="1"/>
    <col min="13" max="13" width="15.7109375" style="130" customWidth="1"/>
    <col min="14" max="15" width="15.7109375" customWidth="1"/>
    <col min="16" max="16" width="24.28515625" customWidth="1"/>
    <col min="17" max="18" width="24.42578125" customWidth="1"/>
  </cols>
  <sheetData>
    <row r="1" spans="2:18" s="1" customFormat="1" ht="16.5" customHeight="1">
      <c r="D1" s="2"/>
      <c r="I1" s="2"/>
      <c r="J1" s="2"/>
      <c r="K1" s="2"/>
      <c r="L1" s="2"/>
      <c r="M1" s="2"/>
    </row>
    <row r="2" spans="2:18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882" t="s">
        <v>82</v>
      </c>
      <c r="Q3" s="882"/>
      <c r="R3" s="503"/>
    </row>
    <row r="4" spans="2:18" s="1" customFormat="1" ht="15" customHeigh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970">
        <v>15</v>
      </c>
      <c r="Q4" s="970"/>
      <c r="R4" s="504"/>
    </row>
    <row r="5" spans="2:18" s="1" customFormat="1" ht="21.75" customHeight="1">
      <c r="B5" s="997" t="s">
        <v>721</v>
      </c>
      <c r="C5" s="1057"/>
      <c r="D5" s="1057"/>
      <c r="E5" s="885"/>
      <c r="F5" s="885"/>
      <c r="G5" s="885"/>
      <c r="H5" s="1057"/>
      <c r="I5" s="1057"/>
      <c r="J5" s="1057"/>
      <c r="K5" s="1057"/>
      <c r="L5" s="1057"/>
      <c r="M5" s="1057"/>
      <c r="N5" s="1058"/>
      <c r="O5" s="47"/>
      <c r="P5" s="1116"/>
      <c r="Q5" s="1117"/>
      <c r="R5" s="319"/>
    </row>
    <row r="6" spans="2:18" s="1" customFormat="1" ht="75" customHeight="1">
      <c r="B6" s="10">
        <v>34</v>
      </c>
      <c r="C6" s="10" t="s">
        <v>245</v>
      </c>
      <c r="D6" s="85" t="s">
        <v>722</v>
      </c>
      <c r="E6" s="270" t="s">
        <v>723</v>
      </c>
      <c r="F6" s="465"/>
      <c r="G6" s="236"/>
      <c r="H6" s="203" t="s">
        <v>724</v>
      </c>
      <c r="I6" s="49">
        <v>8</v>
      </c>
      <c r="J6" s="49">
        <v>8</v>
      </c>
      <c r="K6" s="53" t="s">
        <v>725</v>
      </c>
      <c r="L6" s="285" t="s">
        <v>726</v>
      </c>
      <c r="M6" s="10"/>
      <c r="N6" s="47"/>
      <c r="O6" s="72"/>
      <c r="P6" s="494" t="s">
        <v>727</v>
      </c>
      <c r="Q6" s="505"/>
      <c r="R6" s="506"/>
    </row>
    <row r="7" spans="2:18" s="464" customFormat="1" ht="79.5" customHeight="1">
      <c r="B7" s="10">
        <v>34</v>
      </c>
      <c r="C7" s="117" t="s">
        <v>668</v>
      </c>
      <c r="D7" s="1002" t="s">
        <v>728</v>
      </c>
      <c r="E7" s="1007" t="s">
        <v>729</v>
      </c>
      <c r="F7" s="241" t="s">
        <v>730</v>
      </c>
      <c r="G7" s="466" t="s">
        <v>731</v>
      </c>
      <c r="H7" s="243" t="s">
        <v>732</v>
      </c>
      <c r="I7" s="243">
        <v>12</v>
      </c>
      <c r="J7" s="49">
        <v>10</v>
      </c>
      <c r="K7" s="85" t="s">
        <v>733</v>
      </c>
      <c r="L7" s="104" t="s">
        <v>734</v>
      </c>
      <c r="M7" s="495"/>
      <c r="N7" s="496"/>
      <c r="O7" s="275"/>
      <c r="P7" s="494" t="s">
        <v>735</v>
      </c>
      <c r="Q7" s="505"/>
      <c r="R7" s="506"/>
    </row>
    <row r="8" spans="2:18" s="1" customFormat="1" ht="68.25" customHeight="1">
      <c r="B8" s="10">
        <v>34</v>
      </c>
      <c r="C8" s="117" t="s">
        <v>736</v>
      </c>
      <c r="D8" s="1003"/>
      <c r="E8" s="1008"/>
      <c r="F8" s="467" t="s">
        <v>737</v>
      </c>
      <c r="G8" s="180" t="s">
        <v>738</v>
      </c>
      <c r="H8" s="243" t="s">
        <v>739</v>
      </c>
      <c r="I8" s="12">
        <v>7</v>
      </c>
      <c r="J8" s="453">
        <v>7</v>
      </c>
      <c r="K8" s="85" t="s">
        <v>740</v>
      </c>
      <c r="L8" s="104" t="s">
        <v>741</v>
      </c>
      <c r="M8" s="10"/>
      <c r="N8" s="47"/>
      <c r="O8" s="72"/>
      <c r="P8" s="497" t="s">
        <v>742</v>
      </c>
      <c r="Q8" s="507"/>
      <c r="R8" s="508"/>
    </row>
    <row r="9" spans="2:18" s="1" customFormat="1" ht="72" customHeight="1">
      <c r="B9" s="10">
        <v>34</v>
      </c>
      <c r="C9" s="117" t="s">
        <v>736</v>
      </c>
      <c r="D9" s="1118"/>
      <c r="E9" s="1009"/>
      <c r="F9" s="467" t="s">
        <v>743</v>
      </c>
      <c r="G9" s="180" t="s">
        <v>744</v>
      </c>
      <c r="H9" s="243">
        <v>28</v>
      </c>
      <c r="I9" s="55">
        <v>7</v>
      </c>
      <c r="J9" s="453">
        <v>7</v>
      </c>
      <c r="K9" s="85" t="s">
        <v>745</v>
      </c>
      <c r="L9" s="498" t="s">
        <v>746</v>
      </c>
      <c r="M9" s="10"/>
      <c r="N9" s="47"/>
      <c r="O9" s="72"/>
      <c r="P9" s="494" t="s">
        <v>747</v>
      </c>
      <c r="Q9" s="505"/>
      <c r="R9" s="506"/>
    </row>
    <row r="10" spans="2:18" s="1" customFormat="1" ht="50.25" customHeight="1">
      <c r="B10" s="10">
        <v>34</v>
      </c>
      <c r="C10" s="117" t="s">
        <v>191</v>
      </c>
      <c r="D10" s="1003" t="s">
        <v>748</v>
      </c>
      <c r="E10" s="1065" t="s">
        <v>749</v>
      </c>
      <c r="F10" s="468" t="s">
        <v>733</v>
      </c>
      <c r="G10" s="104" t="s">
        <v>750</v>
      </c>
      <c r="H10" s="243" t="s">
        <v>751</v>
      </c>
      <c r="I10" s="55">
        <v>7</v>
      </c>
      <c r="J10" s="453">
        <v>7</v>
      </c>
      <c r="K10" s="50"/>
      <c r="L10" s="40"/>
      <c r="M10" s="453"/>
      <c r="N10" s="49"/>
      <c r="O10" s="499"/>
      <c r="P10" s="494" t="s">
        <v>752</v>
      </c>
      <c r="Q10" s="507"/>
      <c r="R10" s="508"/>
    </row>
    <row r="11" spans="2:18" s="1" customFormat="1" ht="43.5" customHeight="1">
      <c r="B11" s="10">
        <v>34</v>
      </c>
      <c r="C11" s="117" t="s">
        <v>191</v>
      </c>
      <c r="D11" s="1003"/>
      <c r="E11" s="1065"/>
      <c r="F11" s="383" t="s">
        <v>740</v>
      </c>
      <c r="G11" s="148" t="s">
        <v>753</v>
      </c>
      <c r="H11" s="243" t="s">
        <v>754</v>
      </c>
      <c r="I11" s="272">
        <v>7</v>
      </c>
      <c r="J11" s="49">
        <v>7</v>
      </c>
      <c r="K11" s="49"/>
      <c r="L11" s="2"/>
      <c r="M11" s="49"/>
      <c r="N11" s="49"/>
      <c r="O11" s="499"/>
      <c r="P11" s="497" t="s">
        <v>755</v>
      </c>
      <c r="Q11" s="507"/>
      <c r="R11" s="508"/>
    </row>
    <row r="12" spans="2:18" s="1" customFormat="1" ht="48.75" customHeight="1">
      <c r="B12" s="10">
        <v>34</v>
      </c>
      <c r="C12" s="117" t="s">
        <v>191</v>
      </c>
      <c r="D12" s="1004"/>
      <c r="E12" s="880"/>
      <c r="F12" s="383" t="s">
        <v>745</v>
      </c>
      <c r="G12" s="104" t="s">
        <v>756</v>
      </c>
      <c r="H12" s="243" t="s">
        <v>757</v>
      </c>
      <c r="I12" s="49">
        <v>7</v>
      </c>
      <c r="J12" s="49">
        <v>7</v>
      </c>
      <c r="K12" s="49"/>
      <c r="L12" s="49"/>
      <c r="M12" s="49"/>
      <c r="N12" s="49"/>
      <c r="O12" s="499"/>
      <c r="P12" s="497" t="s">
        <v>758</v>
      </c>
      <c r="Q12" s="507"/>
      <c r="R12" s="508"/>
    </row>
    <row r="13" spans="2:18" s="1" customFormat="1" ht="54.75" customHeight="1">
      <c r="B13" s="10">
        <v>34</v>
      </c>
      <c r="C13" s="117" t="s">
        <v>191</v>
      </c>
      <c r="D13" s="85" t="s">
        <v>759</v>
      </c>
      <c r="E13" s="63" t="s">
        <v>760</v>
      </c>
      <c r="F13" s="383"/>
      <c r="G13" s="104"/>
      <c r="H13" s="203" t="s">
        <v>761</v>
      </c>
      <c r="I13" s="49"/>
      <c r="J13" s="49"/>
      <c r="K13" s="10"/>
      <c r="L13" s="2"/>
      <c r="M13" s="500"/>
      <c r="N13" s="501"/>
      <c r="O13" s="499"/>
      <c r="P13" s="494" t="s">
        <v>762</v>
      </c>
      <c r="Q13" s="507" t="s">
        <v>763</v>
      </c>
      <c r="R13" s="509"/>
    </row>
    <row r="14" spans="2:18" s="1" customFormat="1" ht="45.75" customHeight="1">
      <c r="B14" s="10">
        <v>34</v>
      </c>
      <c r="C14" s="117" t="s">
        <v>191</v>
      </c>
      <c r="D14" s="469" t="s">
        <v>764</v>
      </c>
      <c r="E14" s="88" t="s">
        <v>765</v>
      </c>
      <c r="F14" s="383"/>
      <c r="G14" s="104"/>
      <c r="H14" s="203" t="s">
        <v>766</v>
      </c>
      <c r="I14" s="49"/>
      <c r="J14" s="49"/>
      <c r="K14" s="10"/>
      <c r="L14" s="49"/>
      <c r="M14" s="502"/>
      <c r="N14" s="501"/>
      <c r="O14" s="499"/>
      <c r="P14" s="497" t="s">
        <v>767</v>
      </c>
      <c r="Q14" s="507"/>
      <c r="R14" s="508"/>
    </row>
    <row r="15" spans="2:18" s="1" customFormat="1">
      <c r="D15" s="2"/>
      <c r="I15" s="2"/>
      <c r="J15" s="2"/>
      <c r="K15" s="2"/>
      <c r="L15" s="2"/>
      <c r="M15" s="2"/>
      <c r="P15" s="2"/>
      <c r="Q15" s="2"/>
      <c r="R15" s="2"/>
    </row>
    <row r="16" spans="2:18" s="1" customFormat="1">
      <c r="D16" s="2"/>
      <c r="I16" s="2"/>
      <c r="J16" s="2"/>
      <c r="K16" s="2"/>
      <c r="L16" s="2"/>
      <c r="M16" s="2"/>
      <c r="N16" s="2"/>
      <c r="P16" s="2"/>
      <c r="Q16" s="2"/>
      <c r="R16" s="2"/>
    </row>
    <row r="17" spans="2:18" s="1" customFormat="1" ht="15" customHeight="1">
      <c r="B17" s="935" t="s">
        <v>97</v>
      </c>
      <c r="C17" s="936"/>
      <c r="D17" s="936"/>
      <c r="E17" s="936"/>
      <c r="F17" s="936"/>
      <c r="G17" s="937"/>
      <c r="I17" s="2"/>
      <c r="J17" s="2"/>
      <c r="K17" s="2"/>
      <c r="L17" s="2"/>
      <c r="M17" s="2"/>
      <c r="N17" s="2"/>
      <c r="P17" s="2"/>
      <c r="Q17" s="2"/>
      <c r="R17" s="2"/>
    </row>
    <row r="18" spans="2:18" s="1" customFormat="1" ht="14.45" customHeight="1">
      <c r="B18" s="998" t="s">
        <v>98</v>
      </c>
      <c r="C18" s="999"/>
      <c r="D18" s="999"/>
      <c r="E18" s="999"/>
      <c r="F18" s="999"/>
      <c r="G18" s="1107"/>
      <c r="I18" s="2"/>
      <c r="J18" s="2"/>
      <c r="K18" s="2"/>
      <c r="L18" s="2"/>
      <c r="M18" s="2"/>
      <c r="N18" s="2"/>
    </row>
    <row r="19" spans="2:18" s="1" customFormat="1" ht="15" customHeight="1">
      <c r="B19" s="1050" t="s">
        <v>99</v>
      </c>
      <c r="C19" s="1050"/>
      <c r="D19" s="1050"/>
      <c r="E19" s="470" t="s">
        <v>100</v>
      </c>
      <c r="F19" s="471"/>
      <c r="G19" s="472"/>
      <c r="I19" s="2"/>
      <c r="J19" s="2"/>
      <c r="K19" s="2"/>
      <c r="L19" s="2"/>
      <c r="M19" s="2"/>
      <c r="N19" s="2"/>
    </row>
    <row r="20" spans="2:18" s="1" customFormat="1" ht="57.95" customHeight="1">
      <c r="B20" s="24" t="s">
        <v>70</v>
      </c>
      <c r="C20" s="24" t="s">
        <v>71</v>
      </c>
      <c r="D20" s="174" t="s">
        <v>124</v>
      </c>
      <c r="E20" s="64" t="s">
        <v>101</v>
      </c>
      <c r="F20" s="24" t="s">
        <v>102</v>
      </c>
      <c r="G20" s="24" t="s">
        <v>103</v>
      </c>
      <c r="H20" s="65"/>
      <c r="I20" s="74"/>
      <c r="J20" s="74"/>
      <c r="K20" s="2"/>
      <c r="L20" s="2"/>
      <c r="M20" s="2"/>
      <c r="N20" s="2"/>
    </row>
    <row r="21" spans="2:18" s="1" customFormat="1" ht="36" customHeight="1">
      <c r="B21" s="252" t="s">
        <v>722</v>
      </c>
      <c r="C21" s="246" t="s">
        <v>723</v>
      </c>
      <c r="D21" s="278"/>
      <c r="E21" s="68" t="s">
        <v>768</v>
      </c>
      <c r="F21" s="117" t="s">
        <v>769</v>
      </c>
      <c r="G21" s="68"/>
      <c r="I21" s="74"/>
      <c r="J21" s="74"/>
      <c r="K21" s="2"/>
      <c r="L21" s="2"/>
      <c r="M21" s="2"/>
      <c r="N21" s="2"/>
    </row>
    <row r="22" spans="2:18" s="1" customFormat="1" ht="36" customHeight="1">
      <c r="B22" s="869" t="s">
        <v>728</v>
      </c>
      <c r="C22" s="1110" t="s">
        <v>729</v>
      </c>
      <c r="D22" s="278" t="s">
        <v>731</v>
      </c>
      <c r="E22" s="68" t="s">
        <v>770</v>
      </c>
      <c r="F22" s="117" t="s">
        <v>735</v>
      </c>
      <c r="G22" s="177"/>
      <c r="H22" s="92"/>
      <c r="I22" s="74"/>
      <c r="J22" s="74"/>
      <c r="K22" s="2"/>
      <c r="L22" s="2"/>
      <c r="M22" s="2"/>
      <c r="N22" s="2"/>
    </row>
    <row r="23" spans="2:18" s="1" customFormat="1" ht="45" customHeight="1">
      <c r="B23" s="1108"/>
      <c r="C23" s="1111"/>
      <c r="D23" s="278" t="s">
        <v>744</v>
      </c>
      <c r="E23" s="68" t="s">
        <v>771</v>
      </c>
      <c r="F23" s="250" t="s">
        <v>772</v>
      </c>
      <c r="G23" s="39"/>
      <c r="H23" s="2"/>
      <c r="I23" s="74"/>
      <c r="J23" s="74"/>
      <c r="K23" s="2"/>
      <c r="L23" s="2"/>
      <c r="M23" s="2"/>
      <c r="N23" s="2"/>
    </row>
    <row r="24" spans="2:18" s="1" customFormat="1" ht="45" customHeight="1">
      <c r="B24" s="1108"/>
      <c r="C24" s="1112"/>
      <c r="D24" s="473" t="s">
        <v>738</v>
      </c>
      <c r="E24" s="111" t="s">
        <v>773</v>
      </c>
      <c r="F24" s="474" t="s">
        <v>774</v>
      </c>
      <c r="G24" s="39"/>
      <c r="H24" s="2"/>
      <c r="I24" s="2"/>
      <c r="J24" s="2"/>
      <c r="K24" s="2"/>
      <c r="L24" s="2"/>
      <c r="M24" s="2"/>
      <c r="N24" s="2"/>
    </row>
    <row r="25" spans="2:18" s="1" customFormat="1" ht="45" customHeight="1">
      <c r="B25" s="1109" t="s">
        <v>748</v>
      </c>
      <c r="C25" s="1113" t="s">
        <v>749</v>
      </c>
      <c r="D25" s="475" t="s">
        <v>750</v>
      </c>
      <c r="E25" s="476" t="s">
        <v>775</v>
      </c>
      <c r="F25" s="477" t="s">
        <v>776</v>
      </c>
      <c r="G25" s="195"/>
      <c r="H25" s="2"/>
      <c r="I25" s="2"/>
      <c r="J25" s="2"/>
      <c r="K25" s="2"/>
      <c r="L25" s="2"/>
      <c r="M25" s="2"/>
      <c r="N25" s="2"/>
    </row>
    <row r="26" spans="2:18" s="1" customFormat="1" ht="45" customHeight="1">
      <c r="B26" s="1109"/>
      <c r="C26" s="1114"/>
      <c r="D26" s="479" t="s">
        <v>777</v>
      </c>
      <c r="E26" s="480" t="s">
        <v>778</v>
      </c>
      <c r="F26" s="254" t="s">
        <v>779</v>
      </c>
      <c r="G26" s="195"/>
      <c r="H26" s="2"/>
      <c r="I26" s="2"/>
      <c r="J26" s="2"/>
      <c r="K26" s="2"/>
      <c r="L26" s="2"/>
      <c r="M26" s="2"/>
      <c r="N26" s="2"/>
    </row>
    <row r="27" spans="2:18" s="1" customFormat="1" ht="45" customHeight="1">
      <c r="B27" s="1109"/>
      <c r="C27" s="1115"/>
      <c r="D27" s="479" t="s">
        <v>753</v>
      </c>
      <c r="E27" s="100" t="s">
        <v>780</v>
      </c>
      <c r="F27" s="196" t="s">
        <v>774</v>
      </c>
      <c r="G27" s="39"/>
      <c r="H27" s="2"/>
      <c r="I27" s="2"/>
      <c r="J27" s="2"/>
      <c r="K27" s="2"/>
      <c r="L27" s="2"/>
      <c r="M27" s="2"/>
      <c r="N27" s="2"/>
    </row>
    <row r="28" spans="2:18" s="1" customFormat="1" ht="46.5" customHeight="1">
      <c r="B28" s="179" t="s">
        <v>233</v>
      </c>
      <c r="C28" s="482" t="s">
        <v>233</v>
      </c>
      <c r="D28" s="483"/>
      <c r="E28" s="100" t="s">
        <v>781</v>
      </c>
      <c r="F28" s="100" t="s">
        <v>782</v>
      </c>
      <c r="G28" s="100" t="s">
        <v>719</v>
      </c>
      <c r="H28" s="2"/>
      <c r="I28" s="2"/>
      <c r="J28" s="2"/>
      <c r="K28" s="2"/>
      <c r="L28" s="2"/>
      <c r="M28" s="2"/>
      <c r="N28" s="2"/>
    </row>
    <row r="29" spans="2:18" s="1" customFormat="1" ht="46.5" customHeight="1">
      <c r="B29" s="484" t="s">
        <v>233</v>
      </c>
      <c r="C29" s="485" t="s">
        <v>233</v>
      </c>
      <c r="D29" s="486"/>
      <c r="E29" s="34" t="s">
        <v>783</v>
      </c>
      <c r="F29" s="34" t="s">
        <v>784</v>
      </c>
      <c r="G29" s="34" t="s">
        <v>235</v>
      </c>
      <c r="H29" s="2"/>
      <c r="I29" s="2"/>
      <c r="J29" s="2"/>
      <c r="K29" s="2"/>
      <c r="L29" s="2"/>
      <c r="M29" s="2"/>
      <c r="N29" s="2"/>
    </row>
    <row r="30" spans="2:18" s="1" customFormat="1" ht="46.5" customHeight="1">
      <c r="B30" s="487" t="s">
        <v>233</v>
      </c>
      <c r="C30" s="485" t="s">
        <v>233</v>
      </c>
      <c r="D30" s="486"/>
      <c r="E30" s="34" t="s">
        <v>785</v>
      </c>
      <c r="F30" s="34" t="s">
        <v>782</v>
      </c>
      <c r="G30" s="34" t="s">
        <v>235</v>
      </c>
      <c r="H30" s="2"/>
      <c r="I30" s="2"/>
      <c r="J30" s="2"/>
      <c r="K30" s="2"/>
      <c r="L30" s="2"/>
      <c r="M30" s="2"/>
      <c r="N30" s="2"/>
    </row>
    <row r="31" spans="2:18" s="1" customFormat="1" ht="36" customHeight="1">
      <c r="B31" s="32" t="s">
        <v>759</v>
      </c>
      <c r="C31" s="488" t="s">
        <v>760</v>
      </c>
      <c r="D31" s="489"/>
      <c r="E31" s="490" t="s">
        <v>786</v>
      </c>
      <c r="F31" s="491" t="s">
        <v>26</v>
      </c>
      <c r="G31" s="114"/>
      <c r="H31" s="2"/>
      <c r="I31" s="2"/>
      <c r="J31" s="2"/>
      <c r="K31" s="2"/>
      <c r="L31" s="2"/>
      <c r="M31" s="2"/>
      <c r="N31" s="2"/>
    </row>
    <row r="32" spans="2:18" s="1" customFormat="1" ht="36" customHeight="1">
      <c r="B32" s="492" t="s">
        <v>764</v>
      </c>
      <c r="C32" s="488" t="s">
        <v>765</v>
      </c>
      <c r="D32" s="486"/>
      <c r="E32" s="493" t="s">
        <v>787</v>
      </c>
      <c r="F32" s="112" t="s">
        <v>765</v>
      </c>
      <c r="G32" s="114"/>
      <c r="H32" s="65"/>
      <c r="I32" s="2"/>
      <c r="J32" s="2"/>
      <c r="K32" s="2"/>
      <c r="L32" s="2"/>
      <c r="M32" s="2"/>
      <c r="N32" s="2"/>
    </row>
    <row r="33" spans="2:13" s="1" customFormat="1" ht="14.45" customHeight="1">
      <c r="D33" s="2"/>
      <c r="G33" s="2"/>
      <c r="H33" s="65"/>
      <c r="I33" s="2"/>
      <c r="J33" s="2"/>
      <c r="K33" s="2"/>
      <c r="L33" s="2"/>
      <c r="M33" s="2"/>
    </row>
    <row r="34" spans="2:13" s="1" customFormat="1" ht="14.45" customHeight="1">
      <c r="D34" s="2"/>
      <c r="G34" s="2"/>
      <c r="I34" s="2"/>
      <c r="J34" s="2"/>
      <c r="K34" s="2"/>
      <c r="L34" s="2"/>
      <c r="M34" s="2"/>
    </row>
    <row r="35" spans="2:13" s="1" customFormat="1" ht="14.45" customHeight="1">
      <c r="D35" s="2"/>
      <c r="G35" s="2"/>
      <c r="I35" s="2"/>
      <c r="J35" s="2"/>
      <c r="K35" s="2"/>
      <c r="L35" s="2"/>
      <c r="M35" s="2"/>
    </row>
    <row r="36" spans="2:13" s="1" customFormat="1" ht="15" customHeight="1">
      <c r="B36" s="152" t="s">
        <v>107</v>
      </c>
      <c r="C36" s="153"/>
      <c r="D36" s="153"/>
      <c r="E36" s="153"/>
      <c r="F36" s="37"/>
      <c r="G36" s="2"/>
      <c r="I36" s="2"/>
      <c r="J36" s="2"/>
      <c r="K36" s="2"/>
      <c r="L36" s="2"/>
      <c r="M36" s="2"/>
    </row>
    <row r="37" spans="2:13" s="1" customFormat="1" ht="15" customHeight="1">
      <c r="B37" s="154" t="s">
        <v>108</v>
      </c>
      <c r="C37" s="155"/>
      <c r="D37" s="155"/>
      <c r="E37" s="155"/>
      <c r="F37" s="417"/>
      <c r="G37" s="2"/>
      <c r="I37" s="2"/>
      <c r="J37" s="2"/>
      <c r="K37" s="2"/>
      <c r="L37" s="2"/>
      <c r="M37" s="2"/>
    </row>
    <row r="38" spans="2:13" s="1" customFormat="1" ht="29.1" customHeight="1">
      <c r="B38" s="99"/>
      <c r="C38" s="100" t="s">
        <v>109</v>
      </c>
      <c r="D38" s="100" t="s">
        <v>110</v>
      </c>
      <c r="E38" s="100" t="s">
        <v>111</v>
      </c>
      <c r="F38" s="100" t="s">
        <v>112</v>
      </c>
      <c r="I38" s="2"/>
      <c r="J38" s="2"/>
      <c r="K38" s="2"/>
      <c r="L38" s="2"/>
      <c r="M38" s="2"/>
    </row>
    <row r="39" spans="2:13" s="1" customFormat="1" ht="14.45" customHeight="1">
      <c r="B39" s="99" t="s">
        <v>7</v>
      </c>
      <c r="C39" s="100">
        <v>0</v>
      </c>
      <c r="D39" s="100">
        <v>0</v>
      </c>
      <c r="E39" s="100">
        <v>0</v>
      </c>
      <c r="F39" s="100">
        <v>0</v>
      </c>
      <c r="I39" s="2"/>
      <c r="J39" s="2"/>
      <c r="K39" s="2"/>
      <c r="L39" s="2"/>
      <c r="M39" s="2"/>
    </row>
    <row r="40" spans="2:13" s="1" customFormat="1" ht="14.45" customHeight="1">
      <c r="B40" s="39" t="s">
        <v>114</v>
      </c>
      <c r="C40" s="40">
        <v>1</v>
      </c>
      <c r="D40" s="40">
        <v>1</v>
      </c>
      <c r="E40" s="40">
        <v>0</v>
      </c>
      <c r="F40" s="40">
        <v>0</v>
      </c>
      <c r="I40" s="2"/>
      <c r="J40" s="2"/>
      <c r="K40" s="2"/>
      <c r="L40" s="2"/>
      <c r="M40" s="2"/>
    </row>
    <row r="41" spans="2:13" s="1" customFormat="1" ht="14.45" customHeight="1">
      <c r="B41" s="39" t="s">
        <v>9</v>
      </c>
      <c r="C41" s="40">
        <v>1</v>
      </c>
      <c r="D41" s="40">
        <v>3</v>
      </c>
      <c r="E41" s="40">
        <v>0</v>
      </c>
      <c r="F41" s="40">
        <v>0</v>
      </c>
      <c r="I41" s="2"/>
      <c r="J41" s="2"/>
      <c r="K41" s="2"/>
      <c r="L41" s="2"/>
      <c r="M41" s="2"/>
    </row>
    <row r="42" spans="2:13" s="1" customFormat="1" ht="14.45" customHeight="1">
      <c r="B42" s="39" t="s">
        <v>10</v>
      </c>
      <c r="C42" s="40">
        <v>1</v>
      </c>
      <c r="D42" s="40">
        <v>4</v>
      </c>
      <c r="E42" s="40">
        <v>1</v>
      </c>
      <c r="F42" s="40">
        <v>0</v>
      </c>
      <c r="I42" s="2"/>
      <c r="J42" s="2"/>
      <c r="K42" s="2"/>
      <c r="L42" s="2"/>
      <c r="M42" s="2"/>
    </row>
    <row r="43" spans="2:13" s="1" customFormat="1" ht="14.45" customHeight="1">
      <c r="B43" s="39" t="s">
        <v>11</v>
      </c>
      <c r="C43" s="40">
        <v>0</v>
      </c>
      <c r="D43" s="40">
        <v>2</v>
      </c>
      <c r="E43" s="40">
        <v>0</v>
      </c>
      <c r="F43" s="40">
        <v>2</v>
      </c>
      <c r="I43" s="2"/>
      <c r="J43" s="2"/>
      <c r="K43" s="2"/>
      <c r="L43" s="2"/>
      <c r="M43" s="2"/>
    </row>
    <row r="44" spans="2:13" s="1" customFormat="1" ht="14.45" customHeight="1">
      <c r="B44" s="39" t="s">
        <v>12</v>
      </c>
      <c r="C44" s="40">
        <v>2</v>
      </c>
      <c r="D44" s="40">
        <v>2</v>
      </c>
      <c r="E44" s="40">
        <v>0</v>
      </c>
      <c r="F44" s="40">
        <v>0</v>
      </c>
      <c r="I44" s="2"/>
      <c r="J44" s="2"/>
      <c r="K44" s="2"/>
      <c r="L44" s="2"/>
      <c r="M44" s="2"/>
    </row>
    <row r="45" spans="2:13" s="1" customFormat="1" ht="14.45" customHeight="1">
      <c r="B45" s="39" t="s">
        <v>13</v>
      </c>
      <c r="C45" s="40">
        <v>0</v>
      </c>
      <c r="D45" s="40">
        <v>0</v>
      </c>
      <c r="E45" s="40">
        <v>0</v>
      </c>
      <c r="F45" s="40">
        <v>0</v>
      </c>
      <c r="I45" s="2"/>
      <c r="J45" s="2"/>
      <c r="K45" s="2"/>
      <c r="L45" s="2"/>
      <c r="M45" s="2"/>
    </row>
    <row r="46" spans="2:13" s="1" customFormat="1" ht="14.45" customHeight="1">
      <c r="B46" s="41" t="s">
        <v>115</v>
      </c>
      <c r="C46" s="42">
        <f>SUM(C39:C45)</f>
        <v>5</v>
      </c>
      <c r="D46" s="42">
        <f t="shared" ref="D46:F46" si="1">SUM(D39:D45)</f>
        <v>12</v>
      </c>
      <c r="E46" s="42">
        <f t="shared" si="1"/>
        <v>1</v>
      </c>
      <c r="F46" s="42">
        <f t="shared" si="1"/>
        <v>2</v>
      </c>
      <c r="I46" s="2"/>
      <c r="J46" s="2"/>
      <c r="K46" s="2"/>
      <c r="L46" s="2"/>
      <c r="M46" s="2"/>
    </row>
    <row r="47" spans="2:13" s="1" customFormat="1" ht="14.45" customHeight="1">
      <c r="D47" s="2"/>
      <c r="I47" s="2"/>
      <c r="J47" s="2"/>
      <c r="K47" s="2"/>
      <c r="L47" s="2"/>
      <c r="M47" s="2"/>
    </row>
    <row r="48" spans="2:13" s="1" customFormat="1" ht="14.45" customHeight="1">
      <c r="D48" s="2"/>
      <c r="I48" s="2"/>
      <c r="J48" s="2"/>
      <c r="K48" s="2"/>
      <c r="L48" s="2"/>
      <c r="M48" s="2"/>
    </row>
    <row r="49" spans="4:13" s="1" customFormat="1" ht="14.45" customHeight="1">
      <c r="D49" s="2"/>
      <c r="I49" s="2"/>
      <c r="J49" s="2"/>
      <c r="K49" s="2"/>
      <c r="L49" s="2"/>
      <c r="M49" s="2"/>
    </row>
    <row r="50" spans="4:13" s="1" customFormat="1" ht="14.45" customHeight="1">
      <c r="D50" s="2"/>
      <c r="I50" s="2"/>
      <c r="J50" s="2"/>
      <c r="K50" s="2"/>
      <c r="L50" s="2"/>
      <c r="M50" s="2"/>
    </row>
    <row r="51" spans="4:13" s="1" customFormat="1" ht="14.45" customHeight="1">
      <c r="D51" s="2"/>
      <c r="I51" s="2"/>
      <c r="J51" s="2"/>
      <c r="K51" s="2"/>
      <c r="L51" s="2"/>
      <c r="M51" s="2"/>
    </row>
    <row r="52" spans="4:13" ht="14.45" customHeight="1"/>
    <row r="53" spans="4:13" ht="14.45" customHeight="1"/>
    <row r="54" spans="4:13" ht="14.45" customHeight="1"/>
    <row r="55" spans="4:13" ht="14.45" customHeight="1"/>
    <row r="56" spans="4:13" ht="14.45" customHeight="1"/>
  </sheetData>
  <sheetProtection sheet="1" formatCells="0" formatColumns="0" formatRows="0" insertColumns="0" insertRows="0" insertHyperlinks="0" deleteColumns="0" deleteRows="0" sort="0" autoFilter="0" pivotTables="0"/>
  <mergeCells count="15">
    <mergeCell ref="P3:Q3"/>
    <mergeCell ref="P4:Q4"/>
    <mergeCell ref="B5:N5"/>
    <mergeCell ref="P5:Q5"/>
    <mergeCell ref="B17:G17"/>
    <mergeCell ref="D7:D9"/>
    <mergeCell ref="D10:D12"/>
    <mergeCell ref="E7:E9"/>
    <mergeCell ref="E10:E12"/>
    <mergeCell ref="B18:G18"/>
    <mergeCell ref="B19:D19"/>
    <mergeCell ref="B22:B24"/>
    <mergeCell ref="B25:B27"/>
    <mergeCell ref="C22:C24"/>
    <mergeCell ref="C25:C27"/>
  </mergeCells>
  <hyperlinks>
    <hyperlink ref="P6:Q6" r:id="rId1" display="Pomocný pracovník v polygrafii" xr:uid="{00000000-0004-0000-0D00-000000000000}"/>
    <hyperlink ref="P7" r:id="rId2" xr:uid="{00000000-0004-0000-0D00-000001000000}"/>
    <hyperlink ref="P8:Q8" r:id="rId3" display="Tiskař" xr:uid="{00000000-0004-0000-0D00-000002000000}"/>
    <hyperlink ref="P7:Q7" r:id="rId4" display="Knihař" xr:uid="{00000000-0004-0000-0D00-000003000000}"/>
    <hyperlink ref="P9" r:id="rId5" xr:uid="{00000000-0004-0000-0D00-000004000000}"/>
    <hyperlink ref="P10:Q10" r:id="rId6" display="Operátor dokončovacích polygrafických linek" xr:uid="{00000000-0004-0000-0D00-000005000000}"/>
    <hyperlink ref="P11:Q11" r:id="rId7" display="Strojmistr tiskových strojů" xr:uid="{00000000-0004-0000-0D00-000006000000}"/>
    <hyperlink ref="P12:Q12" r:id="rId8" display="Grafik pro digitální média" xr:uid="{00000000-0004-0000-0D00-000007000000}"/>
    <hyperlink ref="P13" r:id="rId9" xr:uid="{00000000-0004-0000-0D00-000008000000}"/>
    <hyperlink ref="Q13" r:id="rId10" xr:uid="{00000000-0004-0000-0D00-000009000000}"/>
    <hyperlink ref="P14" r:id="rId11" xr:uid="{00000000-0004-0000-0D00-00000A000000}"/>
  </hyperlinks>
  <pageMargins left="0.7" right="0.7" top="0.78740157499999996" bottom="0.78740157499999996" header="0.3" footer="0.3"/>
  <pageSetup paperSize="8" scale="56" fitToWidth="0" orientation="landscape"/>
  <drawing r:id="rId1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B1:Q96"/>
  <sheetViews>
    <sheetView topLeftCell="A79" zoomScale="82" zoomScaleNormal="82" workbookViewId="0">
      <selection activeCell="D75" sqref="D75"/>
    </sheetView>
  </sheetViews>
  <sheetFormatPr defaultColWidth="9" defaultRowHeight="15"/>
  <cols>
    <col min="1" max="1" width="4.7109375" customWidth="1"/>
    <col min="2" max="2" width="11.42578125" customWidth="1"/>
    <col min="3" max="3" width="21.5703125" customWidth="1"/>
    <col min="4" max="4" width="18.42578125" style="130" customWidth="1"/>
    <col min="5" max="5" width="23.42578125" customWidth="1"/>
    <col min="6" max="6" width="19.5703125" customWidth="1"/>
    <col min="7" max="7" width="21.7109375" customWidth="1"/>
    <col min="8" max="8" width="17.85546875" customWidth="1"/>
    <col min="9" max="9" width="19.140625" style="130" customWidth="1"/>
    <col min="10" max="11" width="15.7109375" style="130" customWidth="1"/>
    <col min="12" max="12" width="20" style="130" customWidth="1"/>
    <col min="13" max="13" width="15.7109375" style="130" customWidth="1"/>
    <col min="14" max="14" width="15.7109375" customWidth="1"/>
    <col min="15" max="15" width="28" customWidth="1"/>
    <col min="16" max="16" width="32.42578125" customWidth="1"/>
    <col min="17" max="17" width="24" style="219" customWidth="1"/>
  </cols>
  <sheetData>
    <row r="1" spans="2:17" s="1" customFormat="1" ht="16.5" customHeight="1">
      <c r="D1" s="2"/>
      <c r="I1" s="2"/>
      <c r="J1" s="2"/>
      <c r="K1" s="2"/>
      <c r="L1" s="2"/>
      <c r="M1" s="2"/>
      <c r="Q1" s="74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Q2" s="74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124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788</v>
      </c>
      <c r="M3" s="4" t="s">
        <v>79</v>
      </c>
      <c r="N3" s="4" t="s">
        <v>80</v>
      </c>
      <c r="O3" s="44" t="s">
        <v>81</v>
      </c>
      <c r="P3" s="882" t="s">
        <v>82</v>
      </c>
      <c r="Q3" s="882"/>
    </row>
    <row r="4" spans="2:17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883">
        <v>15</v>
      </c>
      <c r="Q4" s="883"/>
    </row>
    <row r="5" spans="2:17" s="1" customFormat="1" ht="21.75" customHeight="1">
      <c r="B5" s="1126" t="s">
        <v>789</v>
      </c>
      <c r="C5" s="1127"/>
      <c r="D5" s="1127"/>
      <c r="E5" s="1127"/>
      <c r="F5" s="1127"/>
      <c r="G5" s="1127"/>
      <c r="H5" s="9"/>
      <c r="I5" s="9"/>
      <c r="J5" s="9"/>
      <c r="K5" s="9"/>
      <c r="L5" s="9"/>
      <c r="M5" s="456"/>
      <c r="N5" s="46"/>
      <c r="O5" s="72"/>
      <c r="P5" s="1128"/>
      <c r="Q5" s="1129"/>
    </row>
    <row r="6" spans="2:17" s="1" customFormat="1" ht="60" customHeight="1">
      <c r="B6" s="10">
        <v>36</v>
      </c>
      <c r="C6" s="446" t="s">
        <v>245</v>
      </c>
      <c r="D6" s="50" t="s">
        <v>790</v>
      </c>
      <c r="E6" s="197" t="s">
        <v>791</v>
      </c>
      <c r="F6" s="163"/>
      <c r="G6" s="164"/>
      <c r="H6" s="49" t="s">
        <v>792</v>
      </c>
      <c r="I6" s="49">
        <v>8</v>
      </c>
      <c r="J6" s="49">
        <v>8</v>
      </c>
      <c r="K6" s="50" t="s">
        <v>793</v>
      </c>
      <c r="L6" s="180" t="s">
        <v>794</v>
      </c>
      <c r="M6" s="10"/>
      <c r="N6" s="47"/>
      <c r="O6" s="72"/>
      <c r="P6" s="220" t="s">
        <v>795</v>
      </c>
      <c r="Q6" s="460" t="s">
        <v>796</v>
      </c>
    </row>
    <row r="7" spans="2:17" s="1" customFormat="1" ht="36" customHeight="1">
      <c r="B7" s="10">
        <v>36</v>
      </c>
      <c r="C7" s="446" t="s">
        <v>245</v>
      </c>
      <c r="D7" s="50" t="s">
        <v>797</v>
      </c>
      <c r="E7" s="197" t="s">
        <v>798</v>
      </c>
      <c r="F7" s="163"/>
      <c r="G7" s="164"/>
      <c r="H7" s="447" t="s">
        <v>799</v>
      </c>
      <c r="I7" s="49">
        <v>6</v>
      </c>
      <c r="J7" s="49">
        <v>6</v>
      </c>
      <c r="K7" s="49" t="s">
        <v>800</v>
      </c>
      <c r="L7" s="180" t="s">
        <v>801</v>
      </c>
      <c r="M7" s="10"/>
      <c r="O7" s="72"/>
      <c r="P7" s="220" t="s">
        <v>802</v>
      </c>
      <c r="Q7" s="351" t="s">
        <v>424</v>
      </c>
    </row>
    <row r="8" spans="2:17" s="1" customFormat="1" ht="36" customHeight="1">
      <c r="B8" s="10">
        <v>36</v>
      </c>
      <c r="C8" s="446" t="s">
        <v>245</v>
      </c>
      <c r="D8" s="50" t="s">
        <v>803</v>
      </c>
      <c r="E8" s="197" t="s">
        <v>804</v>
      </c>
      <c r="F8" s="163"/>
      <c r="G8" s="164"/>
      <c r="H8" s="447" t="s">
        <v>805</v>
      </c>
      <c r="I8" s="49">
        <v>8</v>
      </c>
      <c r="J8" s="49">
        <v>8</v>
      </c>
      <c r="K8" s="49" t="s">
        <v>806</v>
      </c>
      <c r="L8" s="180" t="s">
        <v>807</v>
      </c>
      <c r="M8" s="10"/>
      <c r="N8" s="47"/>
      <c r="O8" s="72"/>
      <c r="P8" s="220" t="s">
        <v>808</v>
      </c>
      <c r="Q8" s="351" t="s">
        <v>424</v>
      </c>
    </row>
    <row r="9" spans="2:17" s="1" customFormat="1" ht="36" customHeight="1">
      <c r="B9" s="10">
        <v>36</v>
      </c>
      <c r="C9" s="446" t="s">
        <v>809</v>
      </c>
      <c r="D9" s="50" t="s">
        <v>810</v>
      </c>
      <c r="E9" s="197" t="s">
        <v>811</v>
      </c>
      <c r="F9" s="163"/>
      <c r="G9" s="164"/>
      <c r="H9" s="447" t="s">
        <v>805</v>
      </c>
      <c r="I9" s="389" t="s">
        <v>812</v>
      </c>
      <c r="J9" s="389" t="s">
        <v>812</v>
      </c>
      <c r="K9" s="49"/>
      <c r="L9" s="446"/>
      <c r="M9" s="10"/>
      <c r="N9" s="47"/>
      <c r="O9" s="72"/>
      <c r="P9" s="409" t="s">
        <v>813</v>
      </c>
      <c r="Q9" s="280"/>
    </row>
    <row r="10" spans="2:17" s="1" customFormat="1" ht="53.25" customHeight="1">
      <c r="B10" s="10">
        <v>36</v>
      </c>
      <c r="C10" s="117" t="s">
        <v>128</v>
      </c>
      <c r="D10" s="50" t="s">
        <v>814</v>
      </c>
      <c r="E10" s="199" t="s">
        <v>794</v>
      </c>
      <c r="F10" s="448"/>
      <c r="G10" s="180"/>
      <c r="H10" s="447" t="s">
        <v>815</v>
      </c>
      <c r="I10" s="49">
        <v>12</v>
      </c>
      <c r="J10" s="49">
        <v>12</v>
      </c>
      <c r="K10" s="10"/>
      <c r="L10" s="10"/>
      <c r="M10" s="1130" t="s">
        <v>816</v>
      </c>
      <c r="N10" s="1133" t="s">
        <v>817</v>
      </c>
      <c r="O10" s="72"/>
      <c r="P10" s="220" t="s">
        <v>795</v>
      </c>
      <c r="Q10" s="280"/>
    </row>
    <row r="11" spans="2:17" s="1" customFormat="1" ht="36" customHeight="1">
      <c r="B11" s="10">
        <v>36</v>
      </c>
      <c r="C11" s="117" t="s">
        <v>128</v>
      </c>
      <c r="D11" s="50" t="s">
        <v>800</v>
      </c>
      <c r="E11" s="199" t="s">
        <v>801</v>
      </c>
      <c r="F11" s="448"/>
      <c r="G11" s="180"/>
      <c r="H11" s="447" t="s">
        <v>818</v>
      </c>
      <c r="I11" s="49">
        <v>12</v>
      </c>
      <c r="J11" s="49">
        <v>7</v>
      </c>
      <c r="K11" s="10" t="s">
        <v>819</v>
      </c>
      <c r="L11" s="172" t="s">
        <v>820</v>
      </c>
      <c r="M11" s="1131"/>
      <c r="N11" s="1134"/>
      <c r="O11" s="72"/>
      <c r="P11" s="220" t="s">
        <v>802</v>
      </c>
      <c r="Q11" s="351" t="s">
        <v>424</v>
      </c>
    </row>
    <row r="12" spans="2:17" s="1" customFormat="1" ht="36" customHeight="1">
      <c r="B12" s="263">
        <v>36</v>
      </c>
      <c r="C12" s="250" t="s">
        <v>128</v>
      </c>
      <c r="D12" s="449" t="s">
        <v>821</v>
      </c>
      <c r="E12" s="199" t="s">
        <v>807</v>
      </c>
      <c r="F12" s="448"/>
      <c r="G12" s="180"/>
      <c r="H12" s="447" t="s">
        <v>805</v>
      </c>
      <c r="I12" s="49">
        <v>12</v>
      </c>
      <c r="J12" s="49">
        <v>12</v>
      </c>
      <c r="K12" s="10" t="s">
        <v>822</v>
      </c>
      <c r="L12" s="172" t="s">
        <v>820</v>
      </c>
      <c r="M12" s="1131"/>
      <c r="N12" s="1134"/>
      <c r="O12" s="72"/>
      <c r="P12" s="220" t="s">
        <v>808</v>
      </c>
      <c r="Q12" s="351" t="s">
        <v>424</v>
      </c>
    </row>
    <row r="13" spans="2:17" s="1" customFormat="1" ht="45.75" customHeight="1">
      <c r="B13" s="10">
        <v>36</v>
      </c>
      <c r="C13" s="117" t="s">
        <v>128</v>
      </c>
      <c r="D13" s="449" t="s">
        <v>823</v>
      </c>
      <c r="E13" s="199" t="s">
        <v>824</v>
      </c>
      <c r="F13" s="448"/>
      <c r="G13" s="180"/>
      <c r="H13" s="447" t="s">
        <v>825</v>
      </c>
      <c r="I13" s="49">
        <v>12</v>
      </c>
      <c r="J13" s="49">
        <v>10</v>
      </c>
      <c r="K13" s="10" t="s">
        <v>826</v>
      </c>
      <c r="L13" s="172" t="s">
        <v>827</v>
      </c>
      <c r="M13" s="1131"/>
      <c r="N13" s="1134"/>
      <c r="O13" s="72"/>
      <c r="P13" s="220" t="s">
        <v>828</v>
      </c>
      <c r="Q13" s="280"/>
    </row>
    <row r="14" spans="2:17" s="1" customFormat="1" ht="77.25" customHeight="1">
      <c r="B14" s="10">
        <v>36</v>
      </c>
      <c r="C14" s="117" t="s">
        <v>128</v>
      </c>
      <c r="D14" s="449" t="s">
        <v>829</v>
      </c>
      <c r="E14" s="199" t="s">
        <v>830</v>
      </c>
      <c r="F14" s="448"/>
      <c r="G14" s="180"/>
      <c r="H14" s="49" t="s">
        <v>831</v>
      </c>
      <c r="I14" s="49">
        <v>12</v>
      </c>
      <c r="J14" s="49">
        <v>7</v>
      </c>
      <c r="K14" s="10" t="s">
        <v>832</v>
      </c>
      <c r="L14" s="335" t="s">
        <v>833</v>
      </c>
      <c r="M14" s="1131"/>
      <c r="N14" s="1134"/>
      <c r="O14" s="393" t="s">
        <v>834</v>
      </c>
      <c r="P14" s="220" t="s">
        <v>835</v>
      </c>
      <c r="Q14" s="280"/>
    </row>
    <row r="15" spans="2:17" s="1" customFormat="1" ht="57.75" customHeight="1">
      <c r="B15" s="10">
        <v>36</v>
      </c>
      <c r="C15" s="117" t="s">
        <v>128</v>
      </c>
      <c r="D15" s="449" t="s">
        <v>836</v>
      </c>
      <c r="E15" s="199" t="s">
        <v>837</v>
      </c>
      <c r="F15" s="448"/>
      <c r="G15" s="180"/>
      <c r="H15" s="49" t="s">
        <v>831</v>
      </c>
      <c r="I15" s="49">
        <v>12</v>
      </c>
      <c r="J15" s="49">
        <v>7</v>
      </c>
      <c r="K15" s="10" t="s">
        <v>838</v>
      </c>
      <c r="L15" s="335" t="s">
        <v>839</v>
      </c>
      <c r="M15" s="1131"/>
      <c r="N15" s="1134"/>
      <c r="O15" s="393" t="s">
        <v>834</v>
      </c>
      <c r="P15" s="220" t="s">
        <v>840</v>
      </c>
      <c r="Q15" s="280"/>
    </row>
    <row r="16" spans="2:17" s="1" customFormat="1" ht="36" customHeight="1">
      <c r="B16" s="10">
        <v>36</v>
      </c>
      <c r="C16" s="117" t="s">
        <v>128</v>
      </c>
      <c r="D16" s="449" t="s">
        <v>841</v>
      </c>
      <c r="E16" s="199" t="s">
        <v>842</v>
      </c>
      <c r="F16" s="448"/>
      <c r="G16" s="180"/>
      <c r="H16" s="121" t="s">
        <v>123</v>
      </c>
      <c r="I16" s="115">
        <v>12</v>
      </c>
      <c r="J16" s="115">
        <v>12</v>
      </c>
      <c r="K16" s="10"/>
      <c r="L16" s="10"/>
      <c r="M16" s="1131"/>
      <c r="N16" s="1134"/>
      <c r="O16" s="72"/>
      <c r="P16" s="220" t="s">
        <v>843</v>
      </c>
      <c r="Q16" s="351" t="s">
        <v>424</v>
      </c>
    </row>
    <row r="17" spans="2:17" s="1" customFormat="1" ht="36" customHeight="1">
      <c r="B17" s="10">
        <v>36</v>
      </c>
      <c r="C17" s="117" t="s">
        <v>128</v>
      </c>
      <c r="D17" s="449" t="s">
        <v>844</v>
      </c>
      <c r="E17" s="199" t="s">
        <v>845</v>
      </c>
      <c r="F17" s="448"/>
      <c r="G17" s="180"/>
      <c r="H17" s="447" t="s">
        <v>846</v>
      </c>
      <c r="I17" s="49">
        <v>12</v>
      </c>
      <c r="J17" s="49">
        <v>12</v>
      </c>
      <c r="K17" s="10"/>
      <c r="L17" s="10"/>
      <c r="M17" s="1131"/>
      <c r="N17" s="1134"/>
      <c r="O17" s="72"/>
      <c r="P17" s="220" t="s">
        <v>847</v>
      </c>
      <c r="Q17" s="351" t="s">
        <v>424</v>
      </c>
    </row>
    <row r="18" spans="2:17" s="1" customFormat="1" ht="36" customHeight="1">
      <c r="B18" s="10">
        <v>36</v>
      </c>
      <c r="C18" s="117" t="s">
        <v>128</v>
      </c>
      <c r="D18" s="449" t="s">
        <v>848</v>
      </c>
      <c r="E18" s="199" t="s">
        <v>849</v>
      </c>
      <c r="F18" s="448"/>
      <c r="G18" s="180"/>
      <c r="H18" s="447" t="s">
        <v>850</v>
      </c>
      <c r="I18" s="49">
        <v>12</v>
      </c>
      <c r="J18" s="49">
        <v>10</v>
      </c>
      <c r="K18" s="10"/>
      <c r="L18" s="10"/>
      <c r="M18" s="1131"/>
      <c r="N18" s="1134"/>
      <c r="O18" s="72"/>
      <c r="P18" s="220" t="s">
        <v>851</v>
      </c>
      <c r="Q18" s="280"/>
    </row>
    <row r="19" spans="2:17" s="1" customFormat="1" ht="36" customHeight="1">
      <c r="B19" s="10">
        <v>36</v>
      </c>
      <c r="C19" s="117" t="s">
        <v>128</v>
      </c>
      <c r="D19" s="449" t="s">
        <v>852</v>
      </c>
      <c r="E19" s="199" t="s">
        <v>853</v>
      </c>
      <c r="F19" s="448"/>
      <c r="G19" s="180"/>
      <c r="H19" s="49" t="s">
        <v>854</v>
      </c>
      <c r="I19" s="49">
        <v>12</v>
      </c>
      <c r="J19" s="49">
        <v>10</v>
      </c>
      <c r="K19" s="10"/>
      <c r="L19" s="10"/>
      <c r="M19" s="1131"/>
      <c r="N19" s="1134"/>
      <c r="O19" s="72"/>
      <c r="P19" s="220" t="s">
        <v>855</v>
      </c>
      <c r="Q19" s="280"/>
    </row>
    <row r="20" spans="2:17" s="1" customFormat="1" ht="36" customHeight="1">
      <c r="B20" s="10">
        <v>36</v>
      </c>
      <c r="C20" s="117" t="s">
        <v>128</v>
      </c>
      <c r="D20" s="449" t="s">
        <v>856</v>
      </c>
      <c r="E20" s="199" t="s">
        <v>857</v>
      </c>
      <c r="F20" s="448"/>
      <c r="G20" s="180"/>
      <c r="H20" s="447" t="s">
        <v>858</v>
      </c>
      <c r="I20" s="49">
        <v>12</v>
      </c>
      <c r="J20" s="49">
        <v>10</v>
      </c>
      <c r="K20" s="10"/>
      <c r="L20" s="10"/>
      <c r="M20" s="1131"/>
      <c r="N20" s="1134"/>
      <c r="O20" s="72"/>
      <c r="P20" s="220" t="s">
        <v>859</v>
      </c>
      <c r="Q20" s="280"/>
    </row>
    <row r="21" spans="2:17" s="1" customFormat="1" ht="36" customHeight="1">
      <c r="B21" s="10">
        <v>36</v>
      </c>
      <c r="C21" s="117" t="s">
        <v>128</v>
      </c>
      <c r="D21" s="449" t="s">
        <v>860</v>
      </c>
      <c r="E21" s="199" t="s">
        <v>861</v>
      </c>
      <c r="F21" s="448"/>
      <c r="G21" s="180"/>
      <c r="H21" s="49" t="s">
        <v>444</v>
      </c>
      <c r="I21" s="49">
        <v>12</v>
      </c>
      <c r="J21" s="49">
        <v>10</v>
      </c>
      <c r="K21" s="10"/>
      <c r="L21" s="10"/>
      <c r="M21" s="1131"/>
      <c r="N21" s="1134"/>
      <c r="O21" s="72"/>
      <c r="P21" s="220" t="s">
        <v>862</v>
      </c>
      <c r="Q21" s="280"/>
    </row>
    <row r="22" spans="2:17" s="1" customFormat="1" ht="89.25" customHeight="1">
      <c r="B22" s="10">
        <v>36</v>
      </c>
      <c r="C22" s="117" t="s">
        <v>128</v>
      </c>
      <c r="D22" s="449" t="s">
        <v>863</v>
      </c>
      <c r="E22" s="199" t="s">
        <v>864</v>
      </c>
      <c r="F22" s="448"/>
      <c r="G22" s="180"/>
      <c r="H22" s="49">
        <v>19</v>
      </c>
      <c r="I22" s="49">
        <v>12</v>
      </c>
      <c r="J22" s="49">
        <v>7</v>
      </c>
      <c r="K22" s="10"/>
      <c r="L22" s="10"/>
      <c r="M22" s="1131"/>
      <c r="N22" s="1134"/>
      <c r="O22" s="391" t="s">
        <v>865</v>
      </c>
      <c r="P22" s="220" t="s">
        <v>866</v>
      </c>
      <c r="Q22" s="351" t="s">
        <v>424</v>
      </c>
    </row>
    <row r="23" spans="2:17" s="1" customFormat="1" ht="36" customHeight="1">
      <c r="B23" s="10">
        <v>36</v>
      </c>
      <c r="C23" s="117" t="s">
        <v>128</v>
      </c>
      <c r="D23" s="449" t="s">
        <v>867</v>
      </c>
      <c r="E23" s="199" t="s">
        <v>868</v>
      </c>
      <c r="F23" s="448"/>
      <c r="G23" s="180"/>
      <c r="H23" s="49" t="s">
        <v>751</v>
      </c>
      <c r="I23" s="49">
        <v>12</v>
      </c>
      <c r="J23" s="49">
        <v>12</v>
      </c>
      <c r="K23" s="10"/>
      <c r="L23" s="10"/>
      <c r="M23" s="1131"/>
      <c r="N23" s="1134"/>
      <c r="O23" s="72"/>
      <c r="P23" s="220" t="s">
        <v>869</v>
      </c>
      <c r="Q23" s="280"/>
    </row>
    <row r="24" spans="2:17" s="1" customFormat="1" ht="36" customHeight="1">
      <c r="B24" s="10">
        <v>36</v>
      </c>
      <c r="C24" s="117" t="s">
        <v>128</v>
      </c>
      <c r="D24" s="450" t="s">
        <v>870</v>
      </c>
      <c r="E24" s="237" t="s">
        <v>871</v>
      </c>
      <c r="F24" s="448"/>
      <c r="G24" s="241"/>
      <c r="H24" s="49" t="s">
        <v>872</v>
      </c>
      <c r="I24" s="49">
        <v>12</v>
      </c>
      <c r="J24" s="49">
        <v>7</v>
      </c>
      <c r="K24" s="10"/>
      <c r="L24" s="10"/>
      <c r="M24" s="1132"/>
      <c r="N24" s="1135"/>
      <c r="O24" s="72"/>
      <c r="P24" s="220" t="s">
        <v>873</v>
      </c>
      <c r="Q24" s="351" t="s">
        <v>424</v>
      </c>
    </row>
    <row r="25" spans="2:17" s="1" customFormat="1" ht="54" customHeight="1">
      <c r="B25" s="10">
        <v>36</v>
      </c>
      <c r="C25" s="117" t="s">
        <v>874</v>
      </c>
      <c r="D25" s="50" t="s">
        <v>819</v>
      </c>
      <c r="E25" s="451" t="s">
        <v>820</v>
      </c>
      <c r="F25" s="452"/>
      <c r="G25" s="171"/>
      <c r="H25" s="121" t="s">
        <v>123</v>
      </c>
      <c r="I25" s="115">
        <v>12</v>
      </c>
      <c r="J25" s="115">
        <v>7</v>
      </c>
      <c r="K25" s="10"/>
      <c r="L25" s="10"/>
      <c r="M25" s="10"/>
      <c r="N25" s="47"/>
      <c r="O25" s="72"/>
      <c r="P25" s="220" t="s">
        <v>875</v>
      </c>
      <c r="Q25" s="280"/>
    </row>
    <row r="26" spans="2:17" s="1" customFormat="1" ht="54" customHeight="1">
      <c r="B26" s="10">
        <v>36</v>
      </c>
      <c r="C26" s="117" t="s">
        <v>876</v>
      </c>
      <c r="D26" s="50" t="s">
        <v>822</v>
      </c>
      <c r="E26" s="451" t="s">
        <v>877</v>
      </c>
      <c r="F26" s="452"/>
      <c r="G26" s="171"/>
      <c r="H26" s="121" t="s">
        <v>123</v>
      </c>
      <c r="I26" s="115">
        <v>12</v>
      </c>
      <c r="J26" s="115">
        <v>12</v>
      </c>
      <c r="K26" s="10"/>
      <c r="L26" s="10"/>
      <c r="M26" s="10"/>
      <c r="N26" s="47"/>
      <c r="O26" s="72"/>
      <c r="P26" s="220" t="s">
        <v>878</v>
      </c>
      <c r="Q26" s="351" t="s">
        <v>424</v>
      </c>
    </row>
    <row r="27" spans="2:17" s="1" customFormat="1" ht="54" customHeight="1">
      <c r="B27" s="10">
        <v>36</v>
      </c>
      <c r="C27" s="117" t="s">
        <v>879</v>
      </c>
      <c r="D27" s="50" t="s">
        <v>826</v>
      </c>
      <c r="E27" s="451" t="s">
        <v>827</v>
      </c>
      <c r="F27" s="452"/>
      <c r="G27" s="171"/>
      <c r="H27" s="121" t="s">
        <v>123</v>
      </c>
      <c r="I27" s="115">
        <v>12</v>
      </c>
      <c r="J27" s="115">
        <v>10</v>
      </c>
      <c r="K27" s="10"/>
      <c r="L27" s="10"/>
      <c r="M27" s="10"/>
      <c r="N27" s="47"/>
      <c r="O27" s="72"/>
      <c r="P27" s="220" t="s">
        <v>880</v>
      </c>
      <c r="Q27" s="280"/>
    </row>
    <row r="28" spans="2:17" s="1" customFormat="1" ht="63.75" customHeight="1">
      <c r="B28" s="10">
        <v>36</v>
      </c>
      <c r="C28" s="117" t="s">
        <v>881</v>
      </c>
      <c r="D28" s="50" t="s">
        <v>832</v>
      </c>
      <c r="E28" s="451" t="s">
        <v>833</v>
      </c>
      <c r="F28" s="452"/>
      <c r="G28" s="171"/>
      <c r="H28" s="121" t="s">
        <v>123</v>
      </c>
      <c r="I28" s="115">
        <v>12</v>
      </c>
      <c r="J28" s="115">
        <v>7</v>
      </c>
      <c r="K28" s="10"/>
      <c r="L28" s="10"/>
      <c r="M28" s="10"/>
      <c r="N28" s="47"/>
      <c r="O28" s="457" t="s">
        <v>882</v>
      </c>
      <c r="P28" s="160" t="s">
        <v>883</v>
      </c>
      <c r="Q28" s="280"/>
    </row>
    <row r="29" spans="2:17" s="1" customFormat="1" ht="54" customHeight="1">
      <c r="B29" s="10">
        <v>36</v>
      </c>
      <c r="C29" s="117" t="s">
        <v>884</v>
      </c>
      <c r="D29" s="50" t="s">
        <v>838</v>
      </c>
      <c r="E29" s="451" t="s">
        <v>885</v>
      </c>
      <c r="F29" s="452"/>
      <c r="G29" s="171"/>
      <c r="H29" s="121" t="s">
        <v>123</v>
      </c>
      <c r="I29" s="115">
        <v>12</v>
      </c>
      <c r="J29" s="115">
        <v>7</v>
      </c>
      <c r="K29" s="10"/>
      <c r="L29" s="10"/>
      <c r="M29" s="10"/>
      <c r="N29" s="47"/>
      <c r="O29" s="457" t="s">
        <v>882</v>
      </c>
      <c r="P29" s="160" t="s">
        <v>886</v>
      </c>
      <c r="Q29" s="280"/>
    </row>
    <row r="30" spans="2:17" s="1" customFormat="1" ht="54" customHeight="1">
      <c r="B30" s="10">
        <v>36</v>
      </c>
      <c r="C30" s="117" t="s">
        <v>84</v>
      </c>
      <c r="D30" s="50" t="s">
        <v>816</v>
      </c>
      <c r="E30" s="63" t="s">
        <v>817</v>
      </c>
      <c r="F30" s="452"/>
      <c r="G30" s="171"/>
      <c r="H30" s="453">
        <v>28</v>
      </c>
      <c r="I30" s="49"/>
      <c r="J30" s="49"/>
      <c r="K30" s="10"/>
      <c r="L30" s="10"/>
      <c r="M30" s="10"/>
      <c r="N30" s="47"/>
      <c r="O30" s="72"/>
      <c r="P30" s="220" t="s">
        <v>887</v>
      </c>
      <c r="Q30" s="280"/>
    </row>
    <row r="31" spans="2:17" s="1" customFormat="1" ht="54" customHeight="1">
      <c r="B31" s="10">
        <v>36</v>
      </c>
      <c r="C31" s="117" t="s">
        <v>191</v>
      </c>
      <c r="D31" s="53" t="s">
        <v>888</v>
      </c>
      <c r="E31" s="63" t="s">
        <v>889</v>
      </c>
      <c r="F31" s="452"/>
      <c r="G31" s="171"/>
      <c r="H31" s="453" t="s">
        <v>890</v>
      </c>
      <c r="I31" s="49"/>
      <c r="J31" s="49"/>
      <c r="K31" s="10"/>
      <c r="L31" s="10"/>
      <c r="M31" s="10"/>
      <c r="N31" s="47"/>
      <c r="O31" s="72"/>
      <c r="P31" s="220" t="s">
        <v>891</v>
      </c>
      <c r="Q31" s="280"/>
    </row>
    <row r="32" spans="2:17" s="1" customFormat="1" ht="54" customHeight="1">
      <c r="B32" s="10">
        <v>36</v>
      </c>
      <c r="C32" s="117" t="s">
        <v>191</v>
      </c>
      <c r="D32" s="1002" t="s">
        <v>892</v>
      </c>
      <c r="E32" s="879" t="s">
        <v>893</v>
      </c>
      <c r="F32" s="452" t="s">
        <v>894</v>
      </c>
      <c r="G32" s="171" t="s">
        <v>895</v>
      </c>
      <c r="H32" s="453">
        <v>28</v>
      </c>
      <c r="I32" s="49"/>
      <c r="J32" s="49"/>
      <c r="K32" s="10"/>
      <c r="L32" s="10"/>
      <c r="M32" s="10"/>
      <c r="N32" s="47"/>
      <c r="O32" s="72"/>
      <c r="P32" s="220" t="s">
        <v>896</v>
      </c>
      <c r="Q32" s="351" t="s">
        <v>424</v>
      </c>
    </row>
    <row r="33" spans="2:17" s="1" customFormat="1" ht="54" customHeight="1">
      <c r="B33" s="10">
        <v>36</v>
      </c>
      <c r="C33" s="117" t="s">
        <v>191</v>
      </c>
      <c r="D33" s="1003"/>
      <c r="E33" s="1065"/>
      <c r="F33" s="452" t="s">
        <v>897</v>
      </c>
      <c r="G33" s="171" t="s">
        <v>898</v>
      </c>
      <c r="H33" s="453">
        <v>28</v>
      </c>
      <c r="I33" s="49"/>
      <c r="J33" s="49"/>
      <c r="K33" s="10"/>
      <c r="L33" s="10"/>
      <c r="M33" s="10"/>
      <c r="N33" s="47"/>
      <c r="O33" s="72"/>
      <c r="P33" s="220" t="s">
        <v>896</v>
      </c>
      <c r="Q33" s="351" t="s">
        <v>424</v>
      </c>
    </row>
    <row r="34" spans="2:17" s="1" customFormat="1" ht="54" customHeight="1">
      <c r="B34" s="10">
        <v>36</v>
      </c>
      <c r="C34" s="117" t="s">
        <v>191</v>
      </c>
      <c r="D34" s="1003"/>
      <c r="E34" s="1065"/>
      <c r="F34" s="452" t="s">
        <v>899</v>
      </c>
      <c r="G34" s="171" t="s">
        <v>900</v>
      </c>
      <c r="H34" s="453">
        <v>28</v>
      </c>
      <c r="I34" s="49"/>
      <c r="J34" s="49"/>
      <c r="K34" s="10"/>
      <c r="L34" s="10"/>
      <c r="M34" s="10"/>
      <c r="N34" s="47"/>
      <c r="O34" s="72"/>
      <c r="P34" s="220" t="s">
        <v>896</v>
      </c>
      <c r="Q34" s="351" t="s">
        <v>424</v>
      </c>
    </row>
    <row r="35" spans="2:17" s="1" customFormat="1" ht="54" customHeight="1">
      <c r="B35" s="10">
        <v>36</v>
      </c>
      <c r="C35" s="117" t="s">
        <v>191</v>
      </c>
      <c r="D35" s="1004"/>
      <c r="E35" s="880"/>
      <c r="F35" s="452" t="s">
        <v>901</v>
      </c>
      <c r="G35" s="171" t="s">
        <v>902</v>
      </c>
      <c r="H35" s="453">
        <v>28</v>
      </c>
      <c r="I35" s="49"/>
      <c r="J35" s="49"/>
      <c r="K35" s="10"/>
      <c r="L35" s="10"/>
      <c r="M35" s="10"/>
      <c r="N35" s="47"/>
      <c r="O35" s="72"/>
      <c r="P35" s="220" t="s">
        <v>896</v>
      </c>
      <c r="Q35" s="351" t="s">
        <v>424</v>
      </c>
    </row>
    <row r="36" spans="2:17" s="1" customFormat="1" ht="54" customHeight="1">
      <c r="B36" s="10">
        <v>36</v>
      </c>
      <c r="C36" s="117" t="s">
        <v>191</v>
      </c>
      <c r="D36" s="49" t="s">
        <v>903</v>
      </c>
      <c r="E36" s="454" t="s">
        <v>904</v>
      </c>
      <c r="F36" s="452"/>
      <c r="G36" s="171"/>
      <c r="H36" s="453">
        <v>28</v>
      </c>
      <c r="I36" s="49"/>
      <c r="J36" s="49"/>
      <c r="K36" s="10"/>
      <c r="L36" s="10"/>
      <c r="M36" s="10"/>
      <c r="N36" s="47"/>
      <c r="O36" s="72"/>
      <c r="P36" s="220" t="s">
        <v>905</v>
      </c>
      <c r="Q36" s="280"/>
    </row>
    <row r="37" spans="2:17" s="1" customFormat="1" ht="54" customHeight="1">
      <c r="B37" s="10">
        <v>36</v>
      </c>
      <c r="C37" s="117" t="s">
        <v>191</v>
      </c>
      <c r="D37" s="49" t="s">
        <v>906</v>
      </c>
      <c r="E37" s="454" t="s">
        <v>907</v>
      </c>
      <c r="F37" s="452"/>
      <c r="G37" s="171"/>
      <c r="H37" s="453">
        <v>28</v>
      </c>
      <c r="I37" s="49"/>
      <c r="J37" s="49"/>
      <c r="K37" s="10"/>
      <c r="L37" s="10"/>
      <c r="M37" s="10"/>
      <c r="N37" s="47"/>
      <c r="O37" s="72"/>
      <c r="P37" s="160" t="s">
        <v>908</v>
      </c>
      <c r="Q37" s="280"/>
    </row>
    <row r="38" spans="2:17" s="1" customFormat="1">
      <c r="D38" s="2"/>
      <c r="I38" s="2"/>
      <c r="J38" s="2"/>
      <c r="K38" s="2"/>
      <c r="L38" s="2"/>
      <c r="M38" s="2"/>
      <c r="Q38" s="74"/>
    </row>
    <row r="39" spans="2:17" s="1" customFormat="1">
      <c r="D39" s="2"/>
      <c r="I39" s="2"/>
      <c r="J39" s="2"/>
      <c r="K39" s="2"/>
      <c r="L39" s="2"/>
      <c r="M39" s="2"/>
      <c r="O39" s="458"/>
      <c r="Q39" s="74"/>
    </row>
    <row r="40" spans="2:17" s="1" customFormat="1">
      <c r="D40" s="2"/>
      <c r="I40" s="2"/>
      <c r="J40" s="2"/>
      <c r="K40" s="2"/>
      <c r="L40" s="2"/>
      <c r="M40" s="2"/>
      <c r="N40" s="2"/>
      <c r="Q40" s="74"/>
    </row>
    <row r="41" spans="2:17" s="1" customFormat="1">
      <c r="D41" s="2"/>
      <c r="I41" s="2"/>
      <c r="J41" s="2"/>
      <c r="K41" s="2"/>
      <c r="L41" s="2"/>
      <c r="M41" s="2"/>
      <c r="N41" s="2"/>
      <c r="Q41" s="74"/>
    </row>
    <row r="42" spans="2:17" s="1" customFormat="1" ht="15" customHeight="1">
      <c r="B42" s="975" t="s">
        <v>97</v>
      </c>
      <c r="C42" s="975"/>
      <c r="D42" s="975"/>
      <c r="E42" s="975"/>
      <c r="F42" s="975"/>
      <c r="G42" s="975"/>
      <c r="I42" s="2"/>
      <c r="J42" s="2"/>
      <c r="K42" s="2"/>
      <c r="L42" s="2"/>
      <c r="M42" s="2"/>
      <c r="N42" s="2"/>
      <c r="Q42" s="74"/>
    </row>
    <row r="43" spans="2:17" s="1" customFormat="1" ht="15" customHeight="1">
      <c r="B43" s="1119" t="s">
        <v>98</v>
      </c>
      <c r="C43" s="1119"/>
      <c r="D43" s="1119"/>
      <c r="E43" s="1119"/>
      <c r="F43" s="1119"/>
      <c r="G43" s="1119"/>
      <c r="I43" s="2"/>
      <c r="J43" s="2"/>
      <c r="K43" s="2"/>
      <c r="L43" s="2"/>
      <c r="M43" s="2"/>
      <c r="N43" s="2"/>
      <c r="Q43" s="74"/>
    </row>
    <row r="44" spans="2:17" s="1" customFormat="1" ht="15" customHeight="1">
      <c r="B44" s="860" t="s">
        <v>99</v>
      </c>
      <c r="C44" s="861"/>
      <c r="D44" s="861"/>
      <c r="E44" s="863" t="s">
        <v>100</v>
      </c>
      <c r="F44" s="863"/>
      <c r="G44" s="863"/>
      <c r="I44" s="2"/>
      <c r="J44" s="2"/>
      <c r="K44" s="2"/>
      <c r="L44" s="2"/>
      <c r="M44" s="2"/>
      <c r="N44" s="2"/>
      <c r="Q44" s="74"/>
    </row>
    <row r="45" spans="2:17" s="1" customFormat="1" ht="60" customHeight="1">
      <c r="B45" s="4" t="s">
        <v>70</v>
      </c>
      <c r="C45" s="4" t="s">
        <v>71</v>
      </c>
      <c r="D45" s="21" t="s">
        <v>124</v>
      </c>
      <c r="E45" s="64" t="s">
        <v>101</v>
      </c>
      <c r="F45" s="24" t="s">
        <v>102</v>
      </c>
      <c r="G45" s="24" t="s">
        <v>103</v>
      </c>
      <c r="H45" s="132"/>
      <c r="I45" s="459"/>
      <c r="J45" s="2"/>
      <c r="K45" s="2"/>
      <c r="L45" s="2"/>
      <c r="M45" s="2"/>
      <c r="N45" s="2"/>
      <c r="Q45" s="74"/>
    </row>
    <row r="46" spans="2:17" s="1" customFormat="1" ht="36" customHeight="1">
      <c r="B46" s="455" t="s">
        <v>790</v>
      </c>
      <c r="C46" s="4" t="s">
        <v>791</v>
      </c>
      <c r="D46" s="135"/>
      <c r="E46" s="68" t="s">
        <v>909</v>
      </c>
      <c r="F46" s="117" t="s">
        <v>791</v>
      </c>
      <c r="G46" s="68"/>
      <c r="H46" s="286"/>
      <c r="I46" s="2"/>
      <c r="J46" s="2"/>
      <c r="K46" s="2"/>
      <c r="L46" s="2"/>
      <c r="M46" s="2"/>
      <c r="N46" s="2"/>
      <c r="Q46" s="74"/>
    </row>
    <row r="47" spans="2:17" s="1" customFormat="1" ht="36" customHeight="1">
      <c r="B47" s="455" t="s">
        <v>797</v>
      </c>
      <c r="C47" s="4" t="s">
        <v>798</v>
      </c>
      <c r="D47" s="135"/>
      <c r="E47" s="68" t="s">
        <v>910</v>
      </c>
      <c r="F47" s="117" t="s">
        <v>798</v>
      </c>
      <c r="G47" s="177"/>
      <c r="H47" s="286"/>
      <c r="I47" s="94"/>
      <c r="J47" s="2"/>
      <c r="K47" s="2"/>
      <c r="L47" s="2"/>
      <c r="M47" s="2"/>
      <c r="N47" s="2"/>
      <c r="Q47" s="74"/>
    </row>
    <row r="48" spans="2:17" s="1" customFormat="1" ht="36" customHeight="1">
      <c r="B48" s="455" t="s">
        <v>803</v>
      </c>
      <c r="C48" s="4" t="s">
        <v>804</v>
      </c>
      <c r="D48" s="135"/>
      <c r="E48" s="177" t="s">
        <v>911</v>
      </c>
      <c r="F48" s="250" t="s">
        <v>804</v>
      </c>
      <c r="G48" s="39"/>
      <c r="H48" s="286"/>
      <c r="I48" s="2"/>
      <c r="J48" s="2"/>
      <c r="K48" s="2"/>
      <c r="L48" s="2"/>
      <c r="M48" s="2"/>
      <c r="N48" s="2"/>
      <c r="Q48" s="74"/>
    </row>
    <row r="49" spans="2:17" s="1" customFormat="1" ht="36" customHeight="1">
      <c r="B49" s="1120" t="s">
        <v>810</v>
      </c>
      <c r="C49" s="994" t="s">
        <v>811</v>
      </c>
      <c r="D49" s="1123"/>
      <c r="E49" s="34" t="s">
        <v>912</v>
      </c>
      <c r="F49" s="34" t="s">
        <v>811</v>
      </c>
      <c r="G49" s="39"/>
      <c r="H49" s="286"/>
      <c r="I49" s="2"/>
      <c r="J49" s="2"/>
      <c r="K49" s="2"/>
      <c r="L49" s="2"/>
      <c r="M49" s="2"/>
      <c r="N49" s="2"/>
      <c r="Q49" s="74"/>
    </row>
    <row r="50" spans="2:17" s="1" customFormat="1" ht="36" customHeight="1">
      <c r="B50" s="1121"/>
      <c r="C50" s="995"/>
      <c r="D50" s="1124"/>
      <c r="E50" s="34" t="s">
        <v>913</v>
      </c>
      <c r="F50" s="404" t="s">
        <v>914</v>
      </c>
      <c r="G50" s="39"/>
      <c r="H50" s="286"/>
      <c r="I50" s="2"/>
      <c r="J50" s="2"/>
      <c r="K50" s="2"/>
      <c r="L50" s="2"/>
      <c r="M50" s="2"/>
      <c r="N50" s="2"/>
      <c r="Q50" s="74"/>
    </row>
    <row r="51" spans="2:17" s="1" customFormat="1" ht="36" customHeight="1">
      <c r="B51" s="1121"/>
      <c r="C51" s="995"/>
      <c r="D51" s="1124"/>
      <c r="E51" s="178" t="s">
        <v>915</v>
      </c>
      <c r="F51" s="117" t="s">
        <v>916</v>
      </c>
      <c r="G51" s="39"/>
      <c r="H51" s="92"/>
      <c r="I51" s="74"/>
      <c r="J51" s="2"/>
      <c r="K51" s="2"/>
      <c r="L51" s="2"/>
      <c r="M51" s="2"/>
      <c r="N51" s="2"/>
      <c r="Q51" s="74"/>
    </row>
    <row r="52" spans="2:17" s="1" customFormat="1" ht="36" customHeight="1">
      <c r="B52" s="1121"/>
      <c r="C52" s="995"/>
      <c r="D52" s="1124"/>
      <c r="E52" s="34" t="s">
        <v>917</v>
      </c>
      <c r="F52" s="78" t="s">
        <v>918</v>
      </c>
      <c r="G52" s="39"/>
      <c r="H52" s="92"/>
      <c r="I52" s="74"/>
      <c r="J52" s="2"/>
      <c r="K52" s="2"/>
      <c r="L52" s="2"/>
      <c r="M52" s="2"/>
      <c r="N52" s="2"/>
      <c r="Q52" s="74"/>
    </row>
    <row r="53" spans="2:17" s="1" customFormat="1" ht="36" customHeight="1">
      <c r="B53" s="1121"/>
      <c r="C53" s="995"/>
      <c r="D53" s="1124"/>
      <c r="E53" s="34" t="s">
        <v>919</v>
      </c>
      <c r="F53" s="40" t="s">
        <v>920</v>
      </c>
      <c r="G53" s="34"/>
      <c r="H53" s="92"/>
      <c r="I53" s="74"/>
      <c r="J53" s="2"/>
      <c r="K53" s="2"/>
      <c r="L53" s="2"/>
      <c r="M53" s="2"/>
      <c r="N53" s="2"/>
      <c r="Q53" s="74"/>
    </row>
    <row r="54" spans="2:17" s="1" customFormat="1" ht="36" customHeight="1">
      <c r="B54" s="1122"/>
      <c r="C54" s="996"/>
      <c r="D54" s="1125"/>
      <c r="E54" s="34" t="s">
        <v>921</v>
      </c>
      <c r="F54" s="40" t="s">
        <v>922</v>
      </c>
      <c r="G54" s="39"/>
      <c r="I54" s="2"/>
      <c r="J54" s="2"/>
      <c r="K54" s="2"/>
      <c r="L54" s="2"/>
      <c r="M54" s="2"/>
      <c r="N54" s="2"/>
      <c r="Q54" s="74"/>
    </row>
    <row r="55" spans="2:17" s="1" customFormat="1" ht="36" customHeight="1">
      <c r="B55" s="150" t="s">
        <v>814</v>
      </c>
      <c r="C55" s="182" t="s">
        <v>794</v>
      </c>
      <c r="D55" s="135"/>
      <c r="E55" s="68" t="s">
        <v>923</v>
      </c>
      <c r="F55" s="117" t="s">
        <v>924</v>
      </c>
      <c r="G55" s="39"/>
      <c r="I55" s="2"/>
      <c r="J55" s="2"/>
      <c r="K55" s="2"/>
      <c r="L55" s="2"/>
      <c r="M55" s="2"/>
      <c r="N55" s="2"/>
      <c r="Q55" s="74"/>
    </row>
    <row r="56" spans="2:17" s="1" customFormat="1" ht="36" customHeight="1">
      <c r="B56" s="150" t="s">
        <v>800</v>
      </c>
      <c r="C56" s="182" t="s">
        <v>801</v>
      </c>
      <c r="D56" s="135"/>
      <c r="E56" s="68" t="s">
        <v>925</v>
      </c>
      <c r="F56" s="117" t="s">
        <v>802</v>
      </c>
      <c r="G56" s="114"/>
      <c r="I56" s="2"/>
      <c r="J56" s="2"/>
      <c r="K56" s="2"/>
      <c r="L56" s="2"/>
      <c r="M56" s="2"/>
      <c r="N56" s="2"/>
      <c r="Q56" s="74"/>
    </row>
    <row r="57" spans="2:17" s="1" customFormat="1" ht="36" customHeight="1">
      <c r="B57" s="150" t="s">
        <v>821</v>
      </c>
      <c r="C57" s="182" t="s">
        <v>807</v>
      </c>
      <c r="D57" s="135"/>
      <c r="E57" s="68" t="s">
        <v>926</v>
      </c>
      <c r="F57" s="117" t="s">
        <v>808</v>
      </c>
      <c r="G57" s="114"/>
      <c r="I57" s="2"/>
      <c r="J57" s="2"/>
      <c r="K57" s="2"/>
      <c r="L57" s="2"/>
      <c r="M57" s="2"/>
      <c r="N57" s="2"/>
      <c r="Q57" s="74"/>
    </row>
    <row r="58" spans="2:17" s="1" customFormat="1" ht="36" customHeight="1">
      <c r="B58" s="150" t="s">
        <v>823</v>
      </c>
      <c r="C58" s="182" t="s">
        <v>824</v>
      </c>
      <c r="D58" s="135"/>
      <c r="E58" s="68" t="s">
        <v>927</v>
      </c>
      <c r="F58" s="117" t="s">
        <v>828</v>
      </c>
      <c r="G58" s="114"/>
      <c r="I58" s="2"/>
      <c r="J58" s="2"/>
      <c r="K58" s="2"/>
      <c r="L58" s="2"/>
      <c r="M58" s="2"/>
      <c r="N58" s="2"/>
      <c r="Q58" s="74"/>
    </row>
    <row r="59" spans="2:17" s="1" customFormat="1" ht="36" customHeight="1">
      <c r="B59" s="150" t="s">
        <v>829</v>
      </c>
      <c r="C59" s="182" t="s">
        <v>830</v>
      </c>
      <c r="D59" s="135"/>
      <c r="E59" s="68" t="s">
        <v>928</v>
      </c>
      <c r="F59" s="117" t="s">
        <v>929</v>
      </c>
      <c r="G59" s="114"/>
      <c r="I59" s="2"/>
      <c r="J59" s="2"/>
      <c r="K59" s="2"/>
      <c r="L59" s="2"/>
      <c r="M59" s="2"/>
      <c r="N59" s="2"/>
      <c r="Q59" s="74"/>
    </row>
    <row r="60" spans="2:17" s="1" customFormat="1" ht="36" customHeight="1">
      <c r="B60" s="150" t="s">
        <v>836</v>
      </c>
      <c r="C60" s="182" t="s">
        <v>837</v>
      </c>
      <c r="D60" s="135"/>
      <c r="E60" s="68" t="s">
        <v>930</v>
      </c>
      <c r="F60" s="117" t="s">
        <v>931</v>
      </c>
      <c r="G60" s="114"/>
      <c r="H60" s="65"/>
      <c r="I60" s="2"/>
      <c r="J60" s="2"/>
      <c r="K60" s="2"/>
      <c r="L60" s="2"/>
      <c r="M60" s="2"/>
      <c r="N60" s="2"/>
      <c r="Q60" s="74"/>
    </row>
    <row r="61" spans="2:17" s="1" customFormat="1" ht="36" customHeight="1">
      <c r="B61" s="150" t="s">
        <v>841</v>
      </c>
      <c r="C61" s="182" t="s">
        <v>842</v>
      </c>
      <c r="D61" s="135"/>
      <c r="E61" s="437" t="s">
        <v>126</v>
      </c>
      <c r="F61" s="437" t="s">
        <v>126</v>
      </c>
      <c r="G61" s="114"/>
      <c r="H61" s="126"/>
      <c r="I61" s="2"/>
      <c r="J61" s="2"/>
      <c r="K61" s="2"/>
      <c r="L61" s="2"/>
      <c r="M61" s="2"/>
      <c r="N61" s="2"/>
      <c r="Q61" s="74"/>
    </row>
    <row r="62" spans="2:17" s="1" customFormat="1" ht="36" customHeight="1">
      <c r="B62" s="150" t="s">
        <v>844</v>
      </c>
      <c r="C62" s="182" t="s">
        <v>845</v>
      </c>
      <c r="D62" s="135"/>
      <c r="E62" s="437" t="s">
        <v>126</v>
      </c>
      <c r="F62" s="437" t="s">
        <v>126</v>
      </c>
      <c r="G62" s="114"/>
      <c r="H62" s="126"/>
      <c r="I62" s="2"/>
      <c r="J62" s="2"/>
      <c r="K62" s="2"/>
      <c r="L62" s="2"/>
      <c r="M62" s="2"/>
      <c r="N62" s="2"/>
      <c r="Q62" s="74"/>
    </row>
    <row r="63" spans="2:17" s="1" customFormat="1" ht="36" customHeight="1">
      <c r="B63" s="150" t="s">
        <v>848</v>
      </c>
      <c r="C63" s="182" t="s">
        <v>849</v>
      </c>
      <c r="D63" s="135"/>
      <c r="E63" s="68" t="s">
        <v>932</v>
      </c>
      <c r="F63" s="117" t="s">
        <v>851</v>
      </c>
      <c r="G63" s="114"/>
      <c r="I63" s="2"/>
      <c r="J63" s="2"/>
      <c r="K63" s="2"/>
      <c r="L63" s="2"/>
      <c r="M63" s="2"/>
      <c r="N63" s="2"/>
      <c r="Q63" s="74"/>
    </row>
    <row r="64" spans="2:17" s="1" customFormat="1" ht="36" customHeight="1">
      <c r="B64" s="150" t="s">
        <v>852</v>
      </c>
      <c r="C64" s="182" t="s">
        <v>853</v>
      </c>
      <c r="D64" s="135"/>
      <c r="E64" s="68" t="s">
        <v>933</v>
      </c>
      <c r="F64" s="117" t="s">
        <v>855</v>
      </c>
      <c r="G64" s="114"/>
      <c r="I64" s="2"/>
      <c r="J64" s="2"/>
      <c r="K64" s="2"/>
      <c r="L64" s="2"/>
      <c r="M64" s="2"/>
      <c r="N64" s="2"/>
      <c r="Q64" s="74"/>
    </row>
    <row r="65" spans="2:17" s="1" customFormat="1" ht="36" customHeight="1">
      <c r="B65" s="150" t="s">
        <v>856</v>
      </c>
      <c r="C65" s="182" t="s">
        <v>857</v>
      </c>
      <c r="D65" s="135"/>
      <c r="E65" s="68" t="s">
        <v>934</v>
      </c>
      <c r="F65" s="117" t="s">
        <v>859</v>
      </c>
      <c r="G65" s="114"/>
      <c r="I65" s="2"/>
      <c r="J65" s="2"/>
      <c r="K65" s="2"/>
      <c r="L65" s="2"/>
      <c r="M65" s="2"/>
      <c r="N65" s="2"/>
      <c r="Q65" s="74"/>
    </row>
    <row r="66" spans="2:17" s="1" customFormat="1" ht="36" customHeight="1">
      <c r="B66" s="150" t="s">
        <v>860</v>
      </c>
      <c r="C66" s="182" t="s">
        <v>861</v>
      </c>
      <c r="D66" s="135"/>
      <c r="E66" s="68" t="s">
        <v>935</v>
      </c>
      <c r="F66" s="117" t="s">
        <v>862</v>
      </c>
      <c r="G66" s="114"/>
      <c r="I66" s="2"/>
      <c r="J66" s="2"/>
      <c r="K66" s="2"/>
      <c r="L66" s="2"/>
      <c r="M66" s="2"/>
      <c r="N66" s="2"/>
      <c r="Q66" s="74"/>
    </row>
    <row r="67" spans="2:17" s="1" customFormat="1" ht="36" customHeight="1">
      <c r="B67" s="150" t="s">
        <v>863</v>
      </c>
      <c r="C67" s="182" t="s">
        <v>864</v>
      </c>
      <c r="D67" s="135"/>
      <c r="E67" s="68" t="s">
        <v>936</v>
      </c>
      <c r="F67" s="117" t="s">
        <v>866</v>
      </c>
      <c r="G67" s="114"/>
      <c r="I67" s="2"/>
      <c r="J67" s="2"/>
      <c r="K67" s="2"/>
      <c r="L67" s="2"/>
      <c r="M67" s="2"/>
      <c r="N67" s="2"/>
      <c r="Q67" s="74"/>
    </row>
    <row r="68" spans="2:17" s="1" customFormat="1" ht="36" customHeight="1">
      <c r="B68" s="150" t="s">
        <v>867</v>
      </c>
      <c r="C68" s="182" t="s">
        <v>868</v>
      </c>
      <c r="D68" s="135"/>
      <c r="E68" s="68" t="s">
        <v>937</v>
      </c>
      <c r="F68" s="117" t="s">
        <v>938</v>
      </c>
      <c r="G68" s="114"/>
      <c r="I68" s="2"/>
      <c r="J68" s="2"/>
      <c r="K68" s="2"/>
      <c r="L68" s="2"/>
      <c r="M68" s="2"/>
      <c r="N68" s="2"/>
      <c r="Q68" s="74"/>
    </row>
    <row r="69" spans="2:17" s="1" customFormat="1" ht="36" customHeight="1">
      <c r="B69" s="150" t="s">
        <v>870</v>
      </c>
      <c r="C69" s="461" t="s">
        <v>871</v>
      </c>
      <c r="D69" s="135"/>
      <c r="E69" s="68" t="s">
        <v>939</v>
      </c>
      <c r="F69" s="117" t="s">
        <v>940</v>
      </c>
      <c r="G69" s="114"/>
      <c r="H69" s="65"/>
      <c r="I69" s="2"/>
      <c r="J69" s="2"/>
      <c r="K69" s="2"/>
      <c r="L69" s="2"/>
      <c r="M69" s="2"/>
      <c r="Q69" s="74"/>
    </row>
    <row r="70" spans="2:17" s="1" customFormat="1" ht="36" customHeight="1">
      <c r="B70" s="210" t="s">
        <v>233</v>
      </c>
      <c r="C70" s="4" t="s">
        <v>233</v>
      </c>
      <c r="D70" s="135"/>
      <c r="E70" s="68" t="s">
        <v>941</v>
      </c>
      <c r="F70" s="117" t="s">
        <v>942</v>
      </c>
      <c r="G70" s="114" t="s">
        <v>235</v>
      </c>
      <c r="H70" s="92"/>
      <c r="I70" s="126"/>
      <c r="J70" s="2"/>
      <c r="K70" s="2"/>
      <c r="L70" s="2"/>
      <c r="M70" s="2"/>
      <c r="Q70" s="74"/>
    </row>
    <row r="71" spans="2:17" s="1" customFormat="1" ht="60" customHeight="1">
      <c r="B71" s="210" t="s">
        <v>233</v>
      </c>
      <c r="C71" s="4" t="s">
        <v>233</v>
      </c>
      <c r="D71" s="135"/>
      <c r="E71" s="68" t="s">
        <v>943</v>
      </c>
      <c r="F71" s="117" t="s">
        <v>944</v>
      </c>
      <c r="G71" s="114" t="s">
        <v>235</v>
      </c>
      <c r="H71" s="92"/>
      <c r="I71" s="286"/>
      <c r="J71" s="2"/>
      <c r="K71" s="2"/>
      <c r="L71" s="2"/>
      <c r="M71" s="2"/>
      <c r="Q71" s="74"/>
    </row>
    <row r="72" spans="2:17" s="1" customFormat="1" ht="36" customHeight="1">
      <c r="B72" s="150" t="s">
        <v>819</v>
      </c>
      <c r="C72" s="462" t="s">
        <v>820</v>
      </c>
      <c r="D72" s="462"/>
      <c r="E72" s="437" t="s">
        <v>126</v>
      </c>
      <c r="F72" s="437" t="s">
        <v>126</v>
      </c>
      <c r="G72" s="114"/>
      <c r="H72" s="74"/>
      <c r="I72" s="126"/>
      <c r="J72" s="2"/>
      <c r="K72" s="2"/>
      <c r="L72" s="2"/>
      <c r="M72" s="2"/>
      <c r="Q72" s="74"/>
    </row>
    <row r="73" spans="2:17" s="1" customFormat="1" ht="36" customHeight="1">
      <c r="B73" s="150" t="s">
        <v>822</v>
      </c>
      <c r="C73" s="462" t="s">
        <v>877</v>
      </c>
      <c r="D73" s="462"/>
      <c r="E73" s="437" t="s">
        <v>126</v>
      </c>
      <c r="F73" s="437" t="s">
        <v>126</v>
      </c>
      <c r="G73" s="114"/>
      <c r="H73" s="74"/>
      <c r="I73" s="126"/>
      <c r="J73" s="2"/>
      <c r="K73" s="2"/>
      <c r="L73" s="2"/>
      <c r="M73" s="2"/>
      <c r="Q73" s="74"/>
    </row>
    <row r="74" spans="2:17" s="1" customFormat="1" ht="36" customHeight="1">
      <c r="B74" s="150" t="s">
        <v>826</v>
      </c>
      <c r="C74" s="462" t="s">
        <v>827</v>
      </c>
      <c r="D74" s="462"/>
      <c r="E74" s="437" t="s">
        <v>126</v>
      </c>
      <c r="F74" s="437" t="s">
        <v>126</v>
      </c>
      <c r="G74" s="114"/>
      <c r="H74" s="74"/>
      <c r="I74" s="126"/>
      <c r="J74" s="2"/>
      <c r="K74" s="2"/>
      <c r="L74" s="2"/>
      <c r="M74" s="2"/>
      <c r="Q74" s="74"/>
    </row>
    <row r="75" spans="2:17" s="1" customFormat="1" ht="60" customHeight="1">
      <c r="B75" s="150" t="s">
        <v>832</v>
      </c>
      <c r="C75" s="462" t="s">
        <v>833</v>
      </c>
      <c r="D75" s="462"/>
      <c r="E75" s="68" t="s">
        <v>945</v>
      </c>
      <c r="F75" s="117" t="s">
        <v>883</v>
      </c>
      <c r="G75" s="114"/>
      <c r="I75" s="2"/>
      <c r="J75" s="2"/>
      <c r="K75" s="2"/>
      <c r="L75" s="2"/>
      <c r="M75" s="2"/>
      <c r="Q75" s="74"/>
    </row>
    <row r="76" spans="2:17" s="1" customFormat="1" ht="60" customHeight="1">
      <c r="B76" s="150" t="s">
        <v>838</v>
      </c>
      <c r="C76" s="462" t="s">
        <v>885</v>
      </c>
      <c r="D76" s="462"/>
      <c r="E76" s="68" t="s">
        <v>946</v>
      </c>
      <c r="F76" s="117" t="s">
        <v>886</v>
      </c>
      <c r="G76" s="114"/>
      <c r="H76" s="74"/>
      <c r="I76" s="126"/>
      <c r="J76" s="2"/>
      <c r="K76" s="2"/>
      <c r="L76" s="2"/>
      <c r="M76" s="2"/>
      <c r="N76" s="2"/>
      <c r="Q76" s="74"/>
    </row>
    <row r="77" spans="2:17" s="1" customFormat="1" ht="36" customHeight="1">
      <c r="B77" s="150" t="s">
        <v>816</v>
      </c>
      <c r="C77" s="277" t="s">
        <v>817</v>
      </c>
      <c r="D77" s="135"/>
      <c r="E77" s="68" t="s">
        <v>947</v>
      </c>
      <c r="F77" s="117" t="s">
        <v>817</v>
      </c>
      <c r="G77" s="114"/>
      <c r="I77" s="2"/>
      <c r="J77" s="2"/>
      <c r="K77" s="2"/>
      <c r="L77" s="2"/>
      <c r="M77" s="2"/>
      <c r="N77" s="2"/>
      <c r="Q77" s="74"/>
    </row>
    <row r="78" spans="2:17" s="1" customFormat="1" ht="36" customHeight="1">
      <c r="B78" s="150" t="s">
        <v>888</v>
      </c>
      <c r="C78" s="4" t="s">
        <v>889</v>
      </c>
      <c r="D78" s="10"/>
      <c r="E78" s="68" t="s">
        <v>948</v>
      </c>
      <c r="F78" s="117" t="s">
        <v>889</v>
      </c>
      <c r="G78" s="114"/>
      <c r="I78" s="2"/>
      <c r="J78" s="2"/>
      <c r="K78" s="2"/>
      <c r="L78" s="2"/>
      <c r="M78" s="2"/>
      <c r="N78" s="2"/>
      <c r="Q78" s="74"/>
    </row>
    <row r="79" spans="2:17" s="1" customFormat="1" ht="36" customHeight="1">
      <c r="B79" s="150" t="s">
        <v>892</v>
      </c>
      <c r="C79" s="463" t="s">
        <v>949</v>
      </c>
      <c r="D79" s="117"/>
      <c r="E79" s="68" t="s">
        <v>950</v>
      </c>
      <c r="F79" s="10" t="s">
        <v>949</v>
      </c>
      <c r="G79" s="114"/>
      <c r="H79" s="65"/>
      <c r="I79" s="2"/>
      <c r="J79" s="2"/>
      <c r="K79" s="2"/>
      <c r="L79" s="2"/>
      <c r="M79" s="2"/>
      <c r="N79" s="2"/>
      <c r="Q79" s="74"/>
    </row>
    <row r="80" spans="2:17" s="1" customFormat="1" ht="36" customHeight="1">
      <c r="B80" s="150" t="s">
        <v>903</v>
      </c>
      <c r="C80" s="4" t="s">
        <v>904</v>
      </c>
      <c r="D80" s="10"/>
      <c r="E80" s="68" t="s">
        <v>951</v>
      </c>
      <c r="F80" s="10" t="s">
        <v>952</v>
      </c>
      <c r="G80" s="114"/>
      <c r="H80" s="74"/>
      <c r="I80" s="126"/>
      <c r="J80" s="2"/>
      <c r="K80" s="126"/>
      <c r="L80" s="2"/>
      <c r="M80" s="2"/>
      <c r="N80" s="2"/>
      <c r="Q80" s="74"/>
    </row>
    <row r="81" spans="2:17" s="1" customFormat="1" ht="36" customHeight="1">
      <c r="B81" s="150" t="s">
        <v>906</v>
      </c>
      <c r="C81" s="463" t="s">
        <v>907</v>
      </c>
      <c r="D81" s="10"/>
      <c r="E81" s="68" t="s">
        <v>953</v>
      </c>
      <c r="F81" s="10" t="s">
        <v>907</v>
      </c>
      <c r="G81" s="114"/>
      <c r="H81" s="74"/>
      <c r="I81" s="126"/>
      <c r="J81" s="2"/>
      <c r="K81" s="126"/>
      <c r="L81" s="2"/>
      <c r="M81" s="2"/>
      <c r="N81" s="2"/>
      <c r="Q81" s="74"/>
    </row>
    <row r="82" spans="2:17" s="1" customFormat="1" ht="36" customHeight="1">
      <c r="D82" s="2"/>
      <c r="I82" s="2"/>
      <c r="J82" s="2"/>
      <c r="K82" s="2"/>
      <c r="L82" s="2"/>
      <c r="M82" s="2"/>
      <c r="Q82" s="74"/>
    </row>
    <row r="83" spans="2:17" s="1" customFormat="1">
      <c r="D83" s="2"/>
      <c r="I83" s="2"/>
      <c r="J83" s="2"/>
      <c r="K83" s="2"/>
      <c r="L83" s="2"/>
      <c r="M83" s="2"/>
      <c r="Q83" s="74"/>
    </row>
    <row r="84" spans="2:17" s="1" customFormat="1" ht="15" customHeight="1">
      <c r="B84" s="919" t="s">
        <v>107</v>
      </c>
      <c r="C84" s="920"/>
      <c r="D84" s="920"/>
      <c r="E84" s="920"/>
      <c r="F84" s="920"/>
      <c r="G84" s="921"/>
      <c r="I84" s="2"/>
      <c r="J84" s="2"/>
      <c r="K84" s="2"/>
      <c r="L84" s="2"/>
      <c r="M84" s="2"/>
      <c r="Q84" s="74"/>
    </row>
    <row r="85" spans="2:17" s="1" customFormat="1" ht="15" customHeight="1">
      <c r="B85" s="958" t="s">
        <v>108</v>
      </c>
      <c r="C85" s="959"/>
      <c r="D85" s="959"/>
      <c r="E85" s="959"/>
      <c r="F85" s="959"/>
      <c r="G85" s="960"/>
      <c r="I85" s="2"/>
      <c r="J85" s="2"/>
      <c r="K85" s="2"/>
      <c r="L85" s="2"/>
      <c r="M85" s="2"/>
      <c r="Q85" s="74"/>
    </row>
    <row r="86" spans="2:17" s="1" customFormat="1" ht="30">
      <c r="B86" s="99"/>
      <c r="C86" s="100" t="s">
        <v>109</v>
      </c>
      <c r="D86" s="100" t="s">
        <v>110</v>
      </c>
      <c r="E86" s="100" t="s">
        <v>111</v>
      </c>
      <c r="F86" s="100" t="s">
        <v>112</v>
      </c>
      <c r="G86" s="100" t="s">
        <v>113</v>
      </c>
      <c r="I86" s="2"/>
      <c r="J86" s="2"/>
      <c r="K86" s="2"/>
      <c r="L86" s="2"/>
      <c r="M86" s="2"/>
      <c r="Q86" s="74"/>
    </row>
    <row r="87" spans="2:17" s="1" customFormat="1">
      <c r="B87" s="99" t="s">
        <v>7</v>
      </c>
      <c r="C87" s="100">
        <v>0</v>
      </c>
      <c r="D87" s="100">
        <v>0</v>
      </c>
      <c r="E87" s="100">
        <v>0</v>
      </c>
      <c r="F87" s="100">
        <v>0</v>
      </c>
      <c r="G87" s="100">
        <v>0</v>
      </c>
      <c r="I87" s="2"/>
      <c r="J87" s="2"/>
      <c r="K87" s="2"/>
      <c r="L87" s="2"/>
      <c r="M87" s="2"/>
      <c r="Q87" s="74"/>
    </row>
    <row r="88" spans="2:17" s="1" customFormat="1">
      <c r="B88" s="39" t="s">
        <v>114</v>
      </c>
      <c r="C88" s="100">
        <v>4</v>
      </c>
      <c r="D88" s="100">
        <v>9</v>
      </c>
      <c r="E88" s="100">
        <v>0</v>
      </c>
      <c r="F88" s="100">
        <v>0</v>
      </c>
      <c r="G88" s="100">
        <v>0</v>
      </c>
      <c r="I88" s="2"/>
      <c r="J88" s="2"/>
      <c r="K88" s="2"/>
      <c r="L88" s="2"/>
      <c r="M88" s="2"/>
      <c r="Q88" s="74"/>
    </row>
    <row r="89" spans="2:17" s="1" customFormat="1">
      <c r="B89" s="39" t="s">
        <v>9</v>
      </c>
      <c r="C89" s="100">
        <v>15</v>
      </c>
      <c r="D89" s="100">
        <v>15</v>
      </c>
      <c r="E89" s="100">
        <v>0</v>
      </c>
      <c r="F89" s="100">
        <v>2</v>
      </c>
      <c r="G89" s="100">
        <v>2</v>
      </c>
      <c r="I89" s="2"/>
      <c r="J89" s="2"/>
      <c r="K89" s="2"/>
      <c r="L89" s="2"/>
      <c r="M89" s="2"/>
      <c r="Q89" s="74"/>
    </row>
    <row r="90" spans="2:17" s="1" customFormat="1">
      <c r="B90" s="39" t="s">
        <v>10</v>
      </c>
      <c r="C90" s="100">
        <v>5</v>
      </c>
      <c r="D90" s="100">
        <v>1</v>
      </c>
      <c r="E90" s="100">
        <v>0</v>
      </c>
      <c r="F90" s="100">
        <v>0</v>
      </c>
      <c r="G90" s="100">
        <v>3</v>
      </c>
      <c r="I90" s="2"/>
      <c r="J90" s="2"/>
      <c r="K90" s="2"/>
      <c r="L90" s="2"/>
      <c r="M90" s="2"/>
      <c r="Q90" s="74"/>
    </row>
    <row r="91" spans="2:17" s="1" customFormat="1">
      <c r="B91" s="39" t="s">
        <v>11</v>
      </c>
      <c r="C91" s="100">
        <v>1</v>
      </c>
      <c r="D91" s="100">
        <v>2</v>
      </c>
      <c r="E91" s="100">
        <v>0</v>
      </c>
      <c r="F91" s="100">
        <v>0</v>
      </c>
      <c r="G91" s="100">
        <v>0</v>
      </c>
      <c r="I91" s="2"/>
      <c r="J91" s="2"/>
      <c r="K91" s="2"/>
      <c r="L91" s="2"/>
      <c r="M91" s="2"/>
      <c r="Q91" s="74"/>
    </row>
    <row r="92" spans="2:17" s="1" customFormat="1">
      <c r="B92" s="39" t="s">
        <v>12</v>
      </c>
      <c r="C92" s="100">
        <v>4</v>
      </c>
      <c r="D92" s="100">
        <v>4</v>
      </c>
      <c r="E92" s="100">
        <v>0</v>
      </c>
      <c r="F92" s="100">
        <v>0</v>
      </c>
      <c r="G92" s="100">
        <v>0</v>
      </c>
      <c r="I92" s="2"/>
      <c r="J92" s="2"/>
      <c r="K92" s="2"/>
      <c r="L92" s="2"/>
      <c r="M92" s="2"/>
      <c r="Q92" s="74"/>
    </row>
    <row r="93" spans="2:17" s="1" customFormat="1">
      <c r="B93" s="39" t="s">
        <v>13</v>
      </c>
      <c r="C93" s="100">
        <v>0</v>
      </c>
      <c r="D93" s="100">
        <v>0</v>
      </c>
      <c r="E93" s="100">
        <v>0</v>
      </c>
      <c r="F93" s="100">
        <v>0</v>
      </c>
      <c r="G93" s="100">
        <v>0</v>
      </c>
      <c r="I93" s="2"/>
      <c r="J93" s="2"/>
      <c r="K93" s="2"/>
      <c r="L93" s="2"/>
      <c r="M93" s="2"/>
      <c r="Q93" s="74"/>
    </row>
    <row r="94" spans="2:17" s="1" customFormat="1">
      <c r="B94" s="41" t="s">
        <v>115</v>
      </c>
      <c r="C94" s="42">
        <f>SUM(C87:C93)</f>
        <v>29</v>
      </c>
      <c r="D94" s="42">
        <f t="shared" ref="D94:G94" si="1">SUM(D87:D93)</f>
        <v>31</v>
      </c>
      <c r="E94" s="42">
        <f t="shared" si="1"/>
        <v>0</v>
      </c>
      <c r="F94" s="42">
        <f t="shared" si="1"/>
        <v>2</v>
      </c>
      <c r="G94" s="42">
        <f t="shared" si="1"/>
        <v>5</v>
      </c>
      <c r="I94" s="2"/>
      <c r="J94" s="2"/>
      <c r="K94" s="2"/>
      <c r="L94" s="2"/>
      <c r="M94" s="2"/>
      <c r="Q94" s="74"/>
    </row>
    <row r="95" spans="2:17" s="1" customFormat="1">
      <c r="D95" s="2"/>
      <c r="I95" s="2"/>
      <c r="J95" s="2"/>
      <c r="K95" s="2"/>
      <c r="L95" s="2"/>
      <c r="M95" s="2"/>
      <c r="Q95" s="74"/>
    </row>
    <row r="96" spans="2:17" s="1" customFormat="1">
      <c r="D96" s="2"/>
      <c r="I96" s="2"/>
      <c r="J96" s="2"/>
      <c r="K96" s="2"/>
      <c r="L96" s="2"/>
      <c r="M96" s="2"/>
      <c r="Q96" s="74"/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P3:Q3"/>
    <mergeCell ref="P4:Q4"/>
    <mergeCell ref="B5:G5"/>
    <mergeCell ref="P5:Q5"/>
    <mergeCell ref="B42:G42"/>
    <mergeCell ref="D32:D35"/>
    <mergeCell ref="E32:E35"/>
    <mergeCell ref="M10:M24"/>
    <mergeCell ref="N10:N24"/>
    <mergeCell ref="B43:G43"/>
    <mergeCell ref="B44:D44"/>
    <mergeCell ref="E44:G44"/>
    <mergeCell ref="B84:G84"/>
    <mergeCell ref="B85:G85"/>
    <mergeCell ref="B49:B54"/>
    <mergeCell ref="C49:C54"/>
    <mergeCell ref="D49:D54"/>
  </mergeCells>
  <hyperlinks>
    <hyperlink ref="P6" r:id="rId1" xr:uid="{00000000-0004-0000-0E00-000000000000}"/>
    <hyperlink ref="P7" r:id="rId2" xr:uid="{00000000-0004-0000-0E00-000001000000}"/>
    <hyperlink ref="P8" r:id="rId3" xr:uid="{00000000-0004-0000-0E00-000002000000}"/>
    <hyperlink ref="P9" r:id="rId4" xr:uid="{00000000-0004-0000-0E00-000003000000}"/>
    <hyperlink ref="P10" r:id="rId5" xr:uid="{00000000-0004-0000-0E00-000004000000}"/>
    <hyperlink ref="P11" r:id="rId6" xr:uid="{00000000-0004-0000-0E00-000005000000}"/>
    <hyperlink ref="P12" r:id="rId7" xr:uid="{00000000-0004-0000-0E00-000006000000}"/>
    <hyperlink ref="P13" r:id="rId8" xr:uid="{00000000-0004-0000-0E00-000007000000}"/>
    <hyperlink ref="P14" r:id="rId9" xr:uid="{00000000-0004-0000-0E00-000008000000}"/>
    <hyperlink ref="P15" r:id="rId10" xr:uid="{00000000-0004-0000-0E00-000009000000}"/>
    <hyperlink ref="P16" r:id="rId11" xr:uid="{00000000-0004-0000-0E00-00000A000000}"/>
    <hyperlink ref="P17" r:id="rId12" xr:uid="{00000000-0004-0000-0E00-00000B000000}"/>
    <hyperlink ref="P18" r:id="rId13" xr:uid="{00000000-0004-0000-0E00-00000C000000}"/>
    <hyperlink ref="P19" r:id="rId14" xr:uid="{00000000-0004-0000-0E00-00000D000000}"/>
    <hyperlink ref="P20" r:id="rId15" xr:uid="{00000000-0004-0000-0E00-00000E000000}"/>
    <hyperlink ref="P21" r:id="rId16" xr:uid="{00000000-0004-0000-0E00-00000F000000}"/>
    <hyperlink ref="P22" r:id="rId17" xr:uid="{00000000-0004-0000-0E00-000010000000}"/>
    <hyperlink ref="P23" r:id="rId18" xr:uid="{00000000-0004-0000-0E00-000011000000}"/>
    <hyperlink ref="P24" r:id="rId19" xr:uid="{00000000-0004-0000-0E00-000012000000}"/>
    <hyperlink ref="P30" r:id="rId20" xr:uid="{00000000-0004-0000-0E00-000013000000}"/>
    <hyperlink ref="P25" r:id="rId21" xr:uid="{00000000-0004-0000-0E00-000014000000}"/>
    <hyperlink ref="P27" r:id="rId22" xr:uid="{00000000-0004-0000-0E00-000015000000}"/>
    <hyperlink ref="P26" r:id="rId23" xr:uid="{00000000-0004-0000-0E00-000016000000}"/>
    <hyperlink ref="P28" r:id="rId24" xr:uid="{00000000-0004-0000-0E00-000017000000}"/>
    <hyperlink ref="P29" r:id="rId25" xr:uid="{00000000-0004-0000-0E00-000018000000}"/>
    <hyperlink ref="P31" r:id="rId26" xr:uid="{00000000-0004-0000-0E00-000019000000}"/>
    <hyperlink ref="P32" r:id="rId27" xr:uid="{00000000-0004-0000-0E00-00001A000000}"/>
    <hyperlink ref="P33" r:id="rId28" xr:uid="{00000000-0004-0000-0E00-00001B000000}"/>
    <hyperlink ref="P34" r:id="rId29" xr:uid="{00000000-0004-0000-0E00-00001C000000}"/>
    <hyperlink ref="P35" r:id="rId30" xr:uid="{00000000-0004-0000-0E00-00001D000000}"/>
    <hyperlink ref="P36" r:id="rId31" xr:uid="{00000000-0004-0000-0E00-00001E000000}"/>
    <hyperlink ref="P37" r:id="rId32" xr:uid="{00000000-0004-0000-0E00-00001F000000}"/>
    <hyperlink ref="Q6" r:id="rId33" xr:uid="{00000000-0004-0000-0E00-000020000000}"/>
  </hyperlinks>
  <pageMargins left="0.7" right="0.7" top="0.78740157499999996" bottom="0.78740157499999996" header="0.3" footer="0.3"/>
  <pageSetup paperSize="8" scale="56" orientation="landscape"/>
  <drawing r:id="rId3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B1:Q42"/>
  <sheetViews>
    <sheetView topLeftCell="A19" zoomScale="79" zoomScaleNormal="79" workbookViewId="0">
      <selection activeCell="C21" sqref="C21"/>
    </sheetView>
  </sheetViews>
  <sheetFormatPr defaultColWidth="9" defaultRowHeight="15"/>
  <cols>
    <col min="1" max="1" width="4.7109375" customWidth="1"/>
    <col min="2" max="2" width="9.28515625" customWidth="1"/>
    <col min="3" max="3" width="23.42578125" customWidth="1"/>
    <col min="4" max="4" width="13.7109375" style="130" customWidth="1"/>
    <col min="5" max="5" width="25.28515625" customWidth="1"/>
    <col min="6" max="6" width="24.28515625" customWidth="1"/>
    <col min="7" max="7" width="21.7109375" customWidth="1"/>
    <col min="8" max="8" width="14.140625" customWidth="1"/>
    <col min="9" max="9" width="19.5703125" style="130" customWidth="1"/>
    <col min="10" max="11" width="15.7109375" style="130" customWidth="1"/>
    <col min="12" max="12" width="21" style="130" customWidth="1"/>
    <col min="13" max="13" width="15.7109375" style="130" customWidth="1"/>
    <col min="14" max="14" width="15.7109375" customWidth="1"/>
    <col min="15" max="15" width="17" style="219" customWidth="1"/>
    <col min="16" max="16" width="51" customWidth="1"/>
  </cols>
  <sheetData>
    <row r="1" spans="2:17" s="1" customFormat="1" ht="16.5" customHeight="1">
      <c r="B1" s="39"/>
      <c r="C1" s="39"/>
      <c r="D1" s="40"/>
      <c r="E1" s="39"/>
      <c r="F1" s="39"/>
      <c r="G1" s="39"/>
      <c r="H1" s="39"/>
      <c r="I1" s="40"/>
      <c r="J1" s="40"/>
      <c r="K1" s="40"/>
      <c r="L1" s="40"/>
      <c r="M1" s="40"/>
      <c r="N1" s="39"/>
      <c r="O1" s="280"/>
      <c r="P1" s="280"/>
    </row>
    <row r="2" spans="2:17" s="1" customFormat="1">
      <c r="B2" s="39" t="s">
        <v>68</v>
      </c>
      <c r="C2" s="39"/>
      <c r="D2" s="40"/>
      <c r="E2" s="428"/>
      <c r="F2" s="39"/>
      <c r="G2" s="39"/>
      <c r="H2" s="39"/>
      <c r="I2" s="40"/>
      <c r="J2" s="40"/>
      <c r="K2" s="40"/>
      <c r="L2" s="40"/>
      <c r="M2" s="40"/>
      <c r="N2" s="39"/>
      <c r="O2" s="280"/>
      <c r="P2" s="280"/>
    </row>
    <row r="3" spans="2:17" s="1" customFormat="1" ht="75" customHeight="1">
      <c r="B3" s="101" t="s">
        <v>0</v>
      </c>
      <c r="C3" s="429" t="s">
        <v>69</v>
      </c>
      <c r="D3" s="101" t="s">
        <v>70</v>
      </c>
      <c r="E3" s="101" t="s">
        <v>71</v>
      </c>
      <c r="F3" s="430" t="s">
        <v>72</v>
      </c>
      <c r="G3" s="430" t="s">
        <v>73</v>
      </c>
      <c r="H3" s="430" t="s">
        <v>74</v>
      </c>
      <c r="I3" s="101" t="s">
        <v>75</v>
      </c>
      <c r="J3" s="101" t="s">
        <v>76</v>
      </c>
      <c r="K3" s="441" t="s">
        <v>77</v>
      </c>
      <c r="L3" s="441" t="s">
        <v>78</v>
      </c>
      <c r="M3" s="101" t="s">
        <v>79</v>
      </c>
      <c r="N3" s="101" t="s">
        <v>80</v>
      </c>
      <c r="O3" s="257" t="s">
        <v>81</v>
      </c>
      <c r="P3" s="257" t="s">
        <v>82</v>
      </c>
    </row>
    <row r="4" spans="2:17" s="1" customFormat="1">
      <c r="B4" s="101">
        <v>1</v>
      </c>
      <c r="C4" s="101">
        <f>B4+1</f>
        <v>2</v>
      </c>
      <c r="D4" s="101">
        <f t="shared" ref="D4:P4" si="0">C4+1</f>
        <v>3</v>
      </c>
      <c r="E4" s="101">
        <f t="shared" si="0"/>
        <v>4</v>
      </c>
      <c r="F4" s="101">
        <f t="shared" si="0"/>
        <v>5</v>
      </c>
      <c r="G4" s="101">
        <f t="shared" si="0"/>
        <v>6</v>
      </c>
      <c r="H4" s="101">
        <f t="shared" si="0"/>
        <v>7</v>
      </c>
      <c r="I4" s="101">
        <f t="shared" si="0"/>
        <v>8</v>
      </c>
      <c r="J4" s="101">
        <f t="shared" si="0"/>
        <v>9</v>
      </c>
      <c r="K4" s="101">
        <f t="shared" si="0"/>
        <v>10</v>
      </c>
      <c r="L4" s="101">
        <f t="shared" si="0"/>
        <v>11</v>
      </c>
      <c r="M4" s="101">
        <f t="shared" si="0"/>
        <v>12</v>
      </c>
      <c r="N4" s="101">
        <f t="shared" si="0"/>
        <v>13</v>
      </c>
      <c r="O4" s="101">
        <f t="shared" si="0"/>
        <v>14</v>
      </c>
      <c r="P4" s="101">
        <f t="shared" si="0"/>
        <v>15</v>
      </c>
    </row>
    <row r="5" spans="2:17" s="1" customFormat="1" ht="21.75" customHeight="1">
      <c r="B5" s="1136" t="s">
        <v>954</v>
      </c>
      <c r="C5" s="1136"/>
      <c r="D5" s="1136"/>
      <c r="E5" s="1136"/>
      <c r="F5" s="1136"/>
      <c r="G5" s="1136"/>
      <c r="H5" s="1136"/>
      <c r="I5" s="1136"/>
      <c r="J5" s="1136"/>
      <c r="K5" s="1136"/>
      <c r="L5" s="1136"/>
      <c r="M5" s="1136"/>
      <c r="N5" s="1136"/>
      <c r="O5" s="280"/>
      <c r="P5" s="280"/>
    </row>
    <row r="6" spans="2:17" s="1" customFormat="1" ht="48.75" customHeight="1">
      <c r="B6" s="40">
        <v>37</v>
      </c>
      <c r="C6" s="40" t="s">
        <v>245</v>
      </c>
      <c r="D6" s="55" t="s">
        <v>955</v>
      </c>
      <c r="E6" s="197" t="s">
        <v>956</v>
      </c>
      <c r="F6" s="197"/>
      <c r="G6" s="41"/>
      <c r="H6" s="431" t="s">
        <v>123</v>
      </c>
      <c r="I6" s="265">
        <v>8</v>
      </c>
      <c r="J6" s="265">
        <v>8</v>
      </c>
      <c r="K6" s="40" t="s">
        <v>957</v>
      </c>
      <c r="L6" s="180" t="s">
        <v>958</v>
      </c>
      <c r="M6" s="40"/>
      <c r="N6" s="39"/>
      <c r="O6" s="280"/>
      <c r="P6" s="442" t="s">
        <v>959</v>
      </c>
      <c r="Q6" s="74"/>
    </row>
    <row r="7" spans="2:17" s="1" customFormat="1" ht="48" customHeight="1">
      <c r="B7" s="158">
        <v>37</v>
      </c>
      <c r="C7" s="249" t="s">
        <v>128</v>
      </c>
      <c r="D7" s="90" t="s">
        <v>957</v>
      </c>
      <c r="E7" s="432" t="s">
        <v>958</v>
      </c>
      <c r="F7" s="433"/>
      <c r="G7" s="434"/>
      <c r="H7" s="435" t="s">
        <v>123</v>
      </c>
      <c r="I7" s="265">
        <v>12</v>
      </c>
      <c r="J7" s="265">
        <v>10</v>
      </c>
      <c r="K7" s="223" t="s">
        <v>960</v>
      </c>
      <c r="L7" s="443" t="s">
        <v>961</v>
      </c>
      <c r="M7" s="17"/>
      <c r="N7" s="39"/>
      <c r="O7" s="444"/>
      <c r="P7" s="445" t="s">
        <v>962</v>
      </c>
      <c r="Q7" s="74"/>
    </row>
    <row r="8" spans="2:17" s="1" customFormat="1" ht="44.25" customHeight="1">
      <c r="B8" s="10">
        <v>37</v>
      </c>
      <c r="C8" s="117" t="s">
        <v>128</v>
      </c>
      <c r="D8" s="50" t="s">
        <v>963</v>
      </c>
      <c r="E8" s="436" t="s">
        <v>964</v>
      </c>
      <c r="F8" s="166"/>
      <c r="G8" s="285"/>
      <c r="H8" s="50">
        <v>27</v>
      </c>
      <c r="I8" s="49">
        <v>12</v>
      </c>
      <c r="J8" s="49">
        <v>12</v>
      </c>
      <c r="K8" s="49"/>
      <c r="L8" s="49"/>
      <c r="M8" s="55"/>
      <c r="N8" s="39"/>
      <c r="O8" s="191"/>
      <c r="P8" s="220" t="s">
        <v>964</v>
      </c>
      <c r="Q8" s="74"/>
    </row>
    <row r="9" spans="2:17" s="1" customFormat="1" ht="37.5" customHeight="1">
      <c r="B9" s="10">
        <v>37</v>
      </c>
      <c r="C9" s="117" t="s">
        <v>84</v>
      </c>
      <c r="D9" s="50" t="s">
        <v>960</v>
      </c>
      <c r="E9" s="63" t="s">
        <v>961</v>
      </c>
      <c r="F9" s="202"/>
      <c r="G9" s="226"/>
      <c r="H9" s="121" t="s">
        <v>123</v>
      </c>
      <c r="I9" s="115">
        <v>12</v>
      </c>
      <c r="J9" s="115">
        <v>10</v>
      </c>
      <c r="K9" s="50"/>
      <c r="L9" s="50"/>
      <c r="M9" s="10"/>
      <c r="N9" s="10"/>
      <c r="O9" s="181"/>
      <c r="P9" s="220" t="s">
        <v>965</v>
      </c>
      <c r="Q9" s="74"/>
    </row>
    <row r="10" spans="2:17" s="1" customFormat="1" ht="36" customHeight="1">
      <c r="B10" s="10">
        <v>37</v>
      </c>
      <c r="C10" s="117" t="s">
        <v>84</v>
      </c>
      <c r="D10" s="50" t="s">
        <v>966</v>
      </c>
      <c r="E10" s="63" t="s">
        <v>967</v>
      </c>
      <c r="F10" s="202"/>
      <c r="G10" s="226"/>
      <c r="H10" s="50">
        <v>27</v>
      </c>
      <c r="I10" s="49"/>
      <c r="J10" s="49"/>
      <c r="K10" s="10"/>
      <c r="L10" s="10"/>
      <c r="M10" s="10"/>
      <c r="N10" s="47"/>
      <c r="O10" s="181"/>
      <c r="P10" s="280"/>
      <c r="Q10" s="74"/>
    </row>
    <row r="11" spans="2:17" s="1" customFormat="1">
      <c r="D11" s="2"/>
      <c r="I11" s="2"/>
      <c r="J11" s="2"/>
      <c r="K11" s="2"/>
      <c r="L11" s="2"/>
      <c r="M11" s="2"/>
      <c r="O11" s="74"/>
      <c r="P11" s="74"/>
    </row>
    <row r="12" spans="2:17" s="1" customFormat="1">
      <c r="D12" s="2"/>
      <c r="I12" s="2"/>
      <c r="J12" s="2"/>
      <c r="K12" s="2"/>
      <c r="L12" s="2"/>
      <c r="M12" s="2"/>
      <c r="O12" s="74"/>
      <c r="P12" s="74"/>
    </row>
    <row r="13" spans="2:17" s="1" customFormat="1">
      <c r="D13" s="2"/>
      <c r="I13" s="2"/>
      <c r="J13" s="2"/>
      <c r="K13" s="2"/>
      <c r="L13" s="2"/>
      <c r="M13" s="2"/>
      <c r="O13" s="74"/>
      <c r="P13" s="74"/>
    </row>
    <row r="14" spans="2:17" s="1" customFormat="1">
      <c r="D14" s="2"/>
      <c r="I14" s="2"/>
      <c r="J14" s="2"/>
      <c r="K14" s="2"/>
      <c r="L14" s="2"/>
      <c r="M14" s="2"/>
      <c r="N14" s="2"/>
      <c r="O14" s="74"/>
      <c r="P14" s="74"/>
    </row>
    <row r="15" spans="2:17" s="1" customFormat="1">
      <c r="D15" s="2"/>
      <c r="I15" s="2"/>
      <c r="J15" s="2"/>
      <c r="K15" s="2"/>
      <c r="L15" s="2"/>
      <c r="M15" s="2"/>
      <c r="N15" s="2"/>
      <c r="O15" s="74"/>
      <c r="P15" s="74"/>
    </row>
    <row r="16" spans="2:17" s="1" customFormat="1" ht="15" customHeight="1">
      <c r="B16" s="935" t="s">
        <v>97</v>
      </c>
      <c r="C16" s="936"/>
      <c r="D16" s="936"/>
      <c r="E16" s="936"/>
      <c r="F16" s="936"/>
      <c r="G16" s="937"/>
      <c r="I16" s="2"/>
      <c r="J16" s="2"/>
      <c r="K16" s="2"/>
      <c r="L16" s="2"/>
      <c r="M16" s="2"/>
      <c r="N16" s="2"/>
      <c r="O16" s="74"/>
      <c r="P16" s="74"/>
    </row>
    <row r="17" spans="2:15" s="1" customFormat="1" ht="14.45" customHeight="1">
      <c r="B17" s="938" t="s">
        <v>98</v>
      </c>
      <c r="C17" s="939"/>
      <c r="D17" s="939"/>
      <c r="E17" s="939"/>
      <c r="F17" s="939"/>
      <c r="G17" s="1038"/>
      <c r="I17" s="2"/>
      <c r="J17" s="2"/>
      <c r="K17" s="2"/>
      <c r="L17" s="2"/>
      <c r="M17" s="2"/>
      <c r="N17" s="2"/>
      <c r="O17" s="74"/>
    </row>
    <row r="18" spans="2:15" s="1" customFormat="1" ht="15" customHeight="1">
      <c r="B18" s="860" t="s">
        <v>99</v>
      </c>
      <c r="C18" s="861"/>
      <c r="D18" s="861"/>
      <c r="E18" s="971" t="s">
        <v>100</v>
      </c>
      <c r="F18" s="972"/>
      <c r="G18" s="973"/>
      <c r="I18" s="2"/>
      <c r="J18" s="2"/>
      <c r="K18" s="2"/>
      <c r="L18" s="2"/>
      <c r="M18" s="2"/>
      <c r="N18" s="2"/>
      <c r="O18" s="74"/>
    </row>
    <row r="19" spans="2:15" s="1" customFormat="1" ht="63.75" customHeight="1">
      <c r="B19" s="4" t="s">
        <v>70</v>
      </c>
      <c r="C19" s="4" t="s">
        <v>71</v>
      </c>
      <c r="D19" s="21" t="s">
        <v>124</v>
      </c>
      <c r="E19" s="64" t="s">
        <v>101</v>
      </c>
      <c r="F19" s="24" t="s">
        <v>102</v>
      </c>
      <c r="G19" s="24" t="s">
        <v>103</v>
      </c>
      <c r="H19" s="65"/>
      <c r="I19" s="2"/>
      <c r="J19" s="2"/>
      <c r="K19" s="2"/>
      <c r="L19" s="2"/>
      <c r="M19" s="2"/>
      <c r="N19" s="2"/>
      <c r="O19" s="74"/>
    </row>
    <row r="20" spans="2:15" s="1" customFormat="1" ht="51" customHeight="1">
      <c r="B20" s="150" t="s">
        <v>955</v>
      </c>
      <c r="C20" s="4" t="s">
        <v>956</v>
      </c>
      <c r="D20" s="135"/>
      <c r="E20" s="96" t="s">
        <v>126</v>
      </c>
      <c r="F20" s="437" t="s">
        <v>126</v>
      </c>
      <c r="G20" s="177"/>
      <c r="H20" s="438"/>
      <c r="I20" s="74"/>
      <c r="J20" s="2"/>
      <c r="K20" s="2"/>
      <c r="L20" s="2"/>
      <c r="M20" s="2"/>
      <c r="N20" s="2"/>
      <c r="O20" s="74"/>
    </row>
    <row r="21" spans="2:15" s="1" customFormat="1" ht="36" customHeight="1">
      <c r="B21" s="150" t="s">
        <v>957</v>
      </c>
      <c r="C21" s="4" t="s">
        <v>958</v>
      </c>
      <c r="D21" s="135"/>
      <c r="E21" s="68" t="s">
        <v>968</v>
      </c>
      <c r="F21" s="117" t="s">
        <v>969</v>
      </c>
      <c r="G21" s="39"/>
      <c r="H21" s="65"/>
      <c r="I21" s="74"/>
      <c r="J21" s="2"/>
      <c r="K21" s="2"/>
      <c r="L21" s="2"/>
      <c r="M21" s="2"/>
      <c r="N21" s="2"/>
      <c r="O21" s="74"/>
    </row>
    <row r="22" spans="2:15" s="1" customFormat="1" ht="36" customHeight="1">
      <c r="B22" s="150" t="s">
        <v>957</v>
      </c>
      <c r="C22" s="4" t="s">
        <v>958</v>
      </c>
      <c r="D22" s="135"/>
      <c r="E22" s="68" t="s">
        <v>970</v>
      </c>
      <c r="F22" s="117" t="s">
        <v>971</v>
      </c>
      <c r="G22" s="34" t="s">
        <v>972</v>
      </c>
      <c r="H22" s="74"/>
      <c r="I22" s="287"/>
      <c r="J22" s="287"/>
      <c r="K22" s="287"/>
      <c r="L22" s="2"/>
      <c r="M22" s="2"/>
      <c r="N22" s="2"/>
      <c r="O22" s="74"/>
    </row>
    <row r="23" spans="2:15" s="1" customFormat="1" ht="36" customHeight="1">
      <c r="B23" s="150" t="s">
        <v>963</v>
      </c>
      <c r="C23" s="4" t="s">
        <v>964</v>
      </c>
      <c r="D23" s="135"/>
      <c r="E23" s="68" t="s">
        <v>973</v>
      </c>
      <c r="F23" s="117" t="s">
        <v>964</v>
      </c>
      <c r="G23" s="39"/>
      <c r="I23" s="2"/>
      <c r="J23" s="2"/>
      <c r="K23" s="2"/>
      <c r="L23" s="2"/>
      <c r="M23" s="2"/>
      <c r="N23" s="2"/>
      <c r="O23" s="74"/>
    </row>
    <row r="24" spans="2:15" s="1" customFormat="1" ht="36" customHeight="1">
      <c r="B24" s="150" t="s">
        <v>960</v>
      </c>
      <c r="C24" s="4" t="s">
        <v>961</v>
      </c>
      <c r="D24" s="135"/>
      <c r="E24" s="439" t="s">
        <v>126</v>
      </c>
      <c r="F24" s="440" t="s">
        <v>126</v>
      </c>
      <c r="G24" s="39"/>
      <c r="H24" s="74"/>
      <c r="I24" s="2"/>
      <c r="J24" s="2"/>
      <c r="K24" s="2"/>
      <c r="L24" s="2"/>
      <c r="M24" s="2"/>
      <c r="N24" s="2"/>
      <c r="O24" s="74"/>
    </row>
    <row r="25" spans="2:15" s="1" customFormat="1" ht="36" customHeight="1">
      <c r="B25" s="150" t="s">
        <v>233</v>
      </c>
      <c r="C25" s="4" t="s">
        <v>233</v>
      </c>
      <c r="D25" s="135"/>
      <c r="E25" s="68" t="s">
        <v>974</v>
      </c>
      <c r="F25" s="117" t="s">
        <v>975</v>
      </c>
      <c r="G25" s="34" t="s">
        <v>235</v>
      </c>
      <c r="H25" s="74"/>
      <c r="I25" s="2"/>
      <c r="J25" s="2"/>
      <c r="K25" s="2"/>
      <c r="L25" s="2"/>
      <c r="M25" s="2"/>
      <c r="N25" s="2"/>
      <c r="O25" s="74"/>
    </row>
    <row r="26" spans="2:15" s="1" customFormat="1" ht="36" customHeight="1">
      <c r="B26" s="150" t="s">
        <v>966</v>
      </c>
      <c r="C26" s="4" t="s">
        <v>967</v>
      </c>
      <c r="D26" s="135"/>
      <c r="E26" s="68" t="s">
        <v>976</v>
      </c>
      <c r="F26" s="117" t="s">
        <v>967</v>
      </c>
      <c r="G26" s="39"/>
      <c r="H26" s="65"/>
      <c r="I26" s="2"/>
      <c r="J26" s="2"/>
      <c r="K26" s="2"/>
      <c r="L26" s="2"/>
      <c r="M26" s="2"/>
      <c r="N26" s="2"/>
      <c r="O26" s="74"/>
    </row>
    <row r="27" spans="2:15" s="1" customFormat="1" ht="36" customHeight="1">
      <c r="B27" s="150" t="s">
        <v>233</v>
      </c>
      <c r="C27" s="4" t="s">
        <v>233</v>
      </c>
      <c r="D27" s="135"/>
      <c r="E27" s="68" t="s">
        <v>977</v>
      </c>
      <c r="F27" s="117" t="s">
        <v>978</v>
      </c>
      <c r="G27" s="114" t="s">
        <v>235</v>
      </c>
      <c r="H27" s="286"/>
      <c r="I27" s="286"/>
      <c r="J27" s="2"/>
      <c r="K27" s="2"/>
      <c r="L27" s="2"/>
      <c r="M27" s="2"/>
      <c r="N27" s="2"/>
      <c r="O27" s="74"/>
    </row>
    <row r="28" spans="2:15" s="1" customFormat="1" ht="36" customHeight="1">
      <c r="D28" s="2"/>
      <c r="E28" s="2"/>
      <c r="F28" s="2"/>
      <c r="H28" s="65"/>
      <c r="I28" s="2"/>
      <c r="J28" s="2"/>
      <c r="K28" s="2"/>
      <c r="L28" s="2"/>
      <c r="M28" s="2"/>
      <c r="N28" s="2"/>
      <c r="O28" s="74"/>
    </row>
    <row r="29" spans="2:15" s="1" customFormat="1">
      <c r="D29" s="2"/>
      <c r="I29" s="2"/>
      <c r="J29" s="2"/>
      <c r="K29" s="2"/>
      <c r="L29" s="2"/>
      <c r="M29" s="2"/>
      <c r="O29" s="74"/>
    </row>
    <row r="30" spans="2:15" s="1" customFormat="1">
      <c r="D30" s="2"/>
      <c r="I30" s="2"/>
      <c r="J30" s="2"/>
      <c r="K30" s="2"/>
      <c r="L30" s="2"/>
      <c r="M30" s="2"/>
      <c r="O30" s="74"/>
    </row>
    <row r="31" spans="2:15" s="1" customFormat="1" ht="15" customHeight="1">
      <c r="B31" s="919" t="s">
        <v>107</v>
      </c>
      <c r="C31" s="920"/>
      <c r="D31" s="920"/>
      <c r="E31" s="920"/>
      <c r="F31" s="920"/>
      <c r="G31" s="921"/>
      <c r="I31" s="2"/>
      <c r="J31" s="2"/>
      <c r="K31" s="2"/>
      <c r="L31" s="2"/>
      <c r="M31" s="2"/>
      <c r="O31" s="74"/>
    </row>
    <row r="32" spans="2:15" s="1" customFormat="1" ht="15" customHeight="1">
      <c r="B32" s="958" t="s">
        <v>108</v>
      </c>
      <c r="C32" s="959"/>
      <c r="D32" s="959"/>
      <c r="E32" s="959"/>
      <c r="F32" s="959"/>
      <c r="G32" s="960"/>
      <c r="I32" s="2"/>
      <c r="J32" s="2"/>
      <c r="K32" s="2"/>
      <c r="L32" s="2"/>
      <c r="M32" s="2"/>
      <c r="O32" s="74"/>
    </row>
    <row r="33" spans="2:15" s="1" customFormat="1" ht="30">
      <c r="B33" s="99"/>
      <c r="C33" s="100" t="s">
        <v>109</v>
      </c>
      <c r="D33" s="100" t="s">
        <v>110</v>
      </c>
      <c r="E33" s="100" t="s">
        <v>111</v>
      </c>
      <c r="F33" s="100" t="s">
        <v>112</v>
      </c>
      <c r="G33" s="100" t="s">
        <v>113</v>
      </c>
      <c r="I33" s="2"/>
      <c r="J33" s="2"/>
      <c r="K33" s="2"/>
      <c r="L33" s="2"/>
      <c r="M33" s="2"/>
      <c r="O33" s="74"/>
    </row>
    <row r="34" spans="2:15" s="1" customFormat="1">
      <c r="B34" s="99" t="s">
        <v>7</v>
      </c>
      <c r="C34" s="100">
        <v>0</v>
      </c>
      <c r="D34" s="100">
        <v>0</v>
      </c>
      <c r="E34" s="100">
        <v>0</v>
      </c>
      <c r="F34" s="100">
        <v>0</v>
      </c>
      <c r="G34" s="100">
        <v>0</v>
      </c>
      <c r="I34" s="2"/>
      <c r="J34" s="2"/>
      <c r="K34" s="2"/>
      <c r="L34" s="2"/>
      <c r="M34" s="2"/>
      <c r="O34" s="74"/>
    </row>
    <row r="35" spans="2:15" s="1" customFormat="1">
      <c r="B35" s="39" t="s">
        <v>114</v>
      </c>
      <c r="C35" s="40">
        <v>1</v>
      </c>
      <c r="D35" s="40">
        <v>0</v>
      </c>
      <c r="E35" s="100">
        <v>0</v>
      </c>
      <c r="F35" s="40">
        <v>0</v>
      </c>
      <c r="G35" s="100">
        <v>1</v>
      </c>
      <c r="I35" s="2"/>
      <c r="J35" s="2"/>
      <c r="K35" s="2"/>
      <c r="L35" s="2"/>
      <c r="M35" s="2"/>
      <c r="O35" s="74"/>
    </row>
    <row r="36" spans="2:15" s="1" customFormat="1">
      <c r="B36" s="39" t="s">
        <v>9</v>
      </c>
      <c r="C36" s="40">
        <v>2</v>
      </c>
      <c r="D36" s="40">
        <v>2</v>
      </c>
      <c r="E36" s="100">
        <v>0</v>
      </c>
      <c r="F36" s="40">
        <v>0</v>
      </c>
      <c r="G36" s="100">
        <v>0</v>
      </c>
      <c r="I36" s="2"/>
      <c r="J36" s="2"/>
      <c r="K36" s="2"/>
      <c r="L36" s="2"/>
      <c r="M36" s="2"/>
      <c r="O36" s="74"/>
    </row>
    <row r="37" spans="2:15" s="1" customFormat="1">
      <c r="B37" s="39" t="s">
        <v>10</v>
      </c>
      <c r="C37" s="40">
        <v>1</v>
      </c>
      <c r="D37" s="40">
        <v>0</v>
      </c>
      <c r="E37" s="100">
        <v>0</v>
      </c>
      <c r="F37" s="40">
        <v>0</v>
      </c>
      <c r="G37" s="100">
        <v>1</v>
      </c>
      <c r="I37" s="2"/>
      <c r="J37" s="2"/>
      <c r="K37" s="2"/>
      <c r="L37" s="2"/>
      <c r="M37" s="2"/>
      <c r="O37" s="74"/>
    </row>
    <row r="38" spans="2:15" s="1" customFormat="1">
      <c r="B38" s="39" t="s">
        <v>11</v>
      </c>
      <c r="C38" s="40">
        <v>0</v>
      </c>
      <c r="D38" s="40">
        <v>1</v>
      </c>
      <c r="E38" s="100">
        <v>0</v>
      </c>
      <c r="F38" s="40">
        <v>1</v>
      </c>
      <c r="G38" s="100">
        <v>0</v>
      </c>
      <c r="I38" s="2"/>
      <c r="J38" s="2"/>
      <c r="K38" s="2"/>
      <c r="L38" s="2"/>
      <c r="M38" s="2"/>
      <c r="O38" s="74"/>
    </row>
    <row r="39" spans="2:15" s="1" customFormat="1">
      <c r="B39" s="39" t="s">
        <v>12</v>
      </c>
      <c r="C39" s="40">
        <v>1</v>
      </c>
      <c r="D39" s="40">
        <v>2</v>
      </c>
      <c r="E39" s="100">
        <v>0</v>
      </c>
      <c r="F39" s="40">
        <v>1</v>
      </c>
      <c r="G39" s="100">
        <v>0</v>
      </c>
      <c r="I39" s="2"/>
      <c r="J39" s="2"/>
      <c r="K39" s="2"/>
      <c r="L39" s="2"/>
      <c r="M39" s="2"/>
      <c r="O39" s="74"/>
    </row>
    <row r="40" spans="2:15" s="1" customFormat="1">
      <c r="B40" s="39" t="s">
        <v>13</v>
      </c>
      <c r="C40" s="40">
        <v>0</v>
      </c>
      <c r="D40" s="40">
        <v>0</v>
      </c>
      <c r="E40" s="100">
        <v>0</v>
      </c>
      <c r="F40" s="40">
        <v>0</v>
      </c>
      <c r="G40" s="100">
        <v>0</v>
      </c>
      <c r="I40" s="2"/>
      <c r="J40" s="2"/>
      <c r="K40" s="2"/>
      <c r="L40" s="2"/>
      <c r="M40" s="2"/>
      <c r="O40" s="74"/>
    </row>
    <row r="41" spans="2:15" s="1" customFormat="1">
      <c r="B41" s="41" t="s">
        <v>115</v>
      </c>
      <c r="C41" s="42">
        <f>SUM(C34:C40)</f>
        <v>5</v>
      </c>
      <c r="D41" s="42">
        <f t="shared" ref="D41:G41" si="1">SUM(D34:D40)</f>
        <v>5</v>
      </c>
      <c r="E41" s="42">
        <f t="shared" si="1"/>
        <v>0</v>
      </c>
      <c r="F41" s="42">
        <f t="shared" si="1"/>
        <v>2</v>
      </c>
      <c r="G41" s="42">
        <f t="shared" si="1"/>
        <v>2</v>
      </c>
      <c r="I41" s="2"/>
      <c r="J41" s="2"/>
      <c r="K41" s="2"/>
      <c r="L41" s="2"/>
      <c r="M41" s="2"/>
      <c r="O41" s="74"/>
    </row>
    <row r="42" spans="2:15" s="1" customFormat="1">
      <c r="D42" s="2"/>
      <c r="I42" s="2"/>
      <c r="J42" s="2"/>
      <c r="K42" s="2"/>
      <c r="L42" s="2"/>
      <c r="M42" s="2"/>
      <c r="O42" s="74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B31:G31"/>
    <mergeCell ref="B32:G32"/>
    <mergeCell ref="B5:N5"/>
    <mergeCell ref="B16:G16"/>
    <mergeCell ref="B17:G17"/>
    <mergeCell ref="B18:D18"/>
    <mergeCell ref="E18:G18"/>
  </mergeCells>
  <hyperlinks>
    <hyperlink ref="P7" r:id="rId1" xr:uid="{00000000-0004-0000-0F00-000000000000}"/>
    <hyperlink ref="P8" r:id="rId2" xr:uid="{00000000-0004-0000-0F00-000001000000}"/>
    <hyperlink ref="P6" r:id="rId3" xr:uid="{00000000-0004-0000-0F00-000002000000}"/>
    <hyperlink ref="P9" r:id="rId4" xr:uid="{00000000-0004-0000-0F00-000003000000}"/>
  </hyperlinks>
  <pageMargins left="0.7" right="0.7" top="0.75" bottom="0.75" header="0.3" footer="0.3"/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B1:Q35"/>
  <sheetViews>
    <sheetView topLeftCell="A16" zoomScale="80" zoomScaleNormal="80" workbookViewId="0">
      <selection activeCell="H16" sqref="H16"/>
    </sheetView>
  </sheetViews>
  <sheetFormatPr defaultColWidth="9" defaultRowHeight="15"/>
  <cols>
    <col min="1" max="1" width="4.7109375" customWidth="1"/>
    <col min="2" max="2" width="9.7109375" customWidth="1"/>
    <col min="3" max="3" width="19.28515625" customWidth="1"/>
    <col min="4" max="4" width="13.5703125" style="130" customWidth="1"/>
    <col min="5" max="5" width="19.5703125" customWidth="1"/>
    <col min="6" max="6" width="17.7109375" customWidth="1"/>
    <col min="7" max="7" width="24.85546875" customWidth="1"/>
    <col min="8" max="8" width="15.7109375" customWidth="1"/>
    <col min="9" max="13" width="15.7109375" style="130" customWidth="1"/>
    <col min="14" max="15" width="15.7109375" customWidth="1"/>
    <col min="16" max="16" width="38" customWidth="1"/>
  </cols>
  <sheetData>
    <row r="1" spans="2:17" s="1" customFormat="1" ht="16.5" customHeight="1">
      <c r="D1" s="2"/>
      <c r="I1" s="2"/>
      <c r="J1" s="2"/>
      <c r="K1" s="2"/>
      <c r="L1" s="2"/>
      <c r="M1" s="2"/>
      <c r="P1" s="74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P2" s="74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7" s="1" customFormat="1">
      <c r="B4" s="4">
        <v>1</v>
      </c>
      <c r="C4" s="4">
        <f>B4+1</f>
        <v>2</v>
      </c>
      <c r="D4" s="4">
        <f t="shared" ref="D4:P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6">
        <f t="shared" si="0"/>
        <v>15</v>
      </c>
    </row>
    <row r="5" spans="2:17" s="1" customFormat="1" ht="21.75" customHeight="1">
      <c r="B5" s="997" t="s">
        <v>979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885"/>
      <c r="N5" s="886"/>
      <c r="O5" s="72"/>
      <c r="P5" s="39"/>
    </row>
    <row r="6" spans="2:17" s="1" customFormat="1" ht="30">
      <c r="B6" s="10">
        <v>39</v>
      </c>
      <c r="C6" s="117" t="s">
        <v>84</v>
      </c>
      <c r="D6" s="50" t="s">
        <v>980</v>
      </c>
      <c r="E6" s="63" t="s">
        <v>981</v>
      </c>
      <c r="F6" s="225"/>
      <c r="G6" s="226"/>
      <c r="H6" s="203">
        <v>27</v>
      </c>
      <c r="I6" s="49"/>
      <c r="J6" s="49"/>
      <c r="K6" s="10"/>
      <c r="L6" s="10"/>
      <c r="M6" s="10"/>
      <c r="N6" s="47"/>
      <c r="O6" s="47"/>
      <c r="P6" s="427" t="s">
        <v>982</v>
      </c>
      <c r="Q6" s="74"/>
    </row>
    <row r="7" spans="2:17" s="1" customFormat="1" ht="17.25" customHeight="1">
      <c r="D7" s="2"/>
      <c r="I7" s="2"/>
      <c r="J7" s="2"/>
      <c r="K7" s="2"/>
      <c r="L7" s="2"/>
      <c r="M7" s="2"/>
    </row>
    <row r="8" spans="2:17" s="1" customFormat="1">
      <c r="D8" s="2"/>
      <c r="I8" s="2"/>
      <c r="J8" s="2"/>
      <c r="K8" s="2"/>
      <c r="L8" s="2"/>
      <c r="M8" s="2"/>
    </row>
    <row r="9" spans="2:17" s="1" customFormat="1">
      <c r="D9" s="2"/>
      <c r="I9" s="2"/>
      <c r="J9" s="2"/>
      <c r="K9" s="2"/>
      <c r="L9" s="2"/>
      <c r="M9" s="2"/>
      <c r="N9" s="2"/>
    </row>
    <row r="10" spans="2:17" s="1" customFormat="1">
      <c r="D10" s="2"/>
      <c r="I10" s="2"/>
      <c r="J10" s="2"/>
      <c r="K10" s="2"/>
      <c r="L10" s="2"/>
      <c r="M10" s="2"/>
      <c r="N10" s="2"/>
    </row>
    <row r="11" spans="2:17" s="1" customFormat="1" ht="15" customHeight="1">
      <c r="B11" s="975" t="s">
        <v>97</v>
      </c>
      <c r="C11" s="975"/>
      <c r="D11" s="975"/>
      <c r="E11" s="975"/>
      <c r="F11" s="975"/>
      <c r="G11" s="975"/>
      <c r="I11" s="2"/>
      <c r="J11" s="2"/>
      <c r="K11" s="2"/>
      <c r="L11" s="2"/>
      <c r="M11" s="2"/>
      <c r="N11" s="2"/>
    </row>
    <row r="12" spans="2:17" s="1" customFormat="1" ht="14.45" customHeight="1">
      <c r="B12" s="976" t="s">
        <v>98</v>
      </c>
      <c r="C12" s="976"/>
      <c r="D12" s="976"/>
      <c r="E12" s="976"/>
      <c r="F12" s="976"/>
      <c r="G12" s="976"/>
      <c r="I12" s="2"/>
      <c r="J12" s="2"/>
      <c r="K12" s="2"/>
      <c r="L12" s="2"/>
      <c r="M12" s="2"/>
      <c r="N12" s="2"/>
    </row>
    <row r="13" spans="2:17" s="1" customFormat="1" ht="15" customHeight="1">
      <c r="B13" s="1050" t="s">
        <v>99</v>
      </c>
      <c r="C13" s="1050"/>
      <c r="D13" s="1050"/>
      <c r="E13" s="977" t="s">
        <v>100</v>
      </c>
      <c r="F13" s="978"/>
      <c r="G13" s="979"/>
      <c r="I13" s="2"/>
      <c r="J13" s="2"/>
      <c r="K13" s="2"/>
      <c r="L13" s="2"/>
      <c r="M13" s="2"/>
      <c r="N13" s="2"/>
    </row>
    <row r="14" spans="2:17" s="1" customFormat="1" ht="60">
      <c r="B14" s="101" t="s">
        <v>70</v>
      </c>
      <c r="C14" s="101" t="s">
        <v>71</v>
      </c>
      <c r="D14" s="21" t="s">
        <v>124</v>
      </c>
      <c r="E14" s="101" t="s">
        <v>101</v>
      </c>
      <c r="F14" s="101" t="s">
        <v>102</v>
      </c>
      <c r="G14" s="26" t="s">
        <v>103</v>
      </c>
      <c r="H14" s="2"/>
      <c r="I14" s="2"/>
      <c r="J14" s="2"/>
      <c r="K14" s="2"/>
      <c r="L14" s="2"/>
      <c r="M14" s="2"/>
      <c r="N14" s="2"/>
    </row>
    <row r="15" spans="2:17" s="1" customFormat="1" ht="36" customHeight="1">
      <c r="B15" s="176" t="s">
        <v>980</v>
      </c>
      <c r="C15" s="24" t="s">
        <v>981</v>
      </c>
      <c r="D15" s="419"/>
      <c r="E15" s="114" t="s">
        <v>983</v>
      </c>
      <c r="F15" s="420" t="s">
        <v>981</v>
      </c>
      <c r="G15" s="421"/>
      <c r="H15" s="2"/>
      <c r="I15" s="65"/>
      <c r="J15" s="2"/>
      <c r="K15" s="2"/>
      <c r="L15" s="2"/>
      <c r="M15" s="2"/>
      <c r="N15" s="2"/>
    </row>
    <row r="16" spans="2:17" s="1" customFormat="1" ht="60">
      <c r="B16" s="4" t="s">
        <v>412</v>
      </c>
      <c r="C16" s="4" t="s">
        <v>412</v>
      </c>
      <c r="D16" s="117"/>
      <c r="E16" s="117" t="s">
        <v>945</v>
      </c>
      <c r="F16" s="11" t="s">
        <v>883</v>
      </c>
      <c r="G16" s="422" t="s">
        <v>984</v>
      </c>
      <c r="H16" s="2"/>
      <c r="I16" s="286"/>
      <c r="J16" s="94"/>
      <c r="K16" s="94"/>
      <c r="L16" s="2"/>
      <c r="M16" s="2"/>
    </row>
    <row r="17" spans="2:13" s="1" customFormat="1" ht="63" customHeight="1">
      <c r="B17" s="4" t="s">
        <v>814</v>
      </c>
      <c r="C17" s="4" t="s">
        <v>794</v>
      </c>
      <c r="D17" s="117"/>
      <c r="E17" s="117" t="s">
        <v>923</v>
      </c>
      <c r="F17" s="11" t="s">
        <v>924</v>
      </c>
      <c r="G17" s="288" t="s">
        <v>984</v>
      </c>
      <c r="H17" s="2"/>
      <c r="I17" s="286"/>
      <c r="J17" s="410"/>
      <c r="K17" s="94"/>
      <c r="L17" s="94"/>
      <c r="M17" s="2"/>
    </row>
    <row r="18" spans="2:13" s="1" customFormat="1" ht="30">
      <c r="B18" s="6" t="s">
        <v>167</v>
      </c>
      <c r="C18" s="6" t="s">
        <v>168</v>
      </c>
      <c r="D18" s="250"/>
      <c r="E18" s="250" t="s">
        <v>206</v>
      </c>
      <c r="F18" s="294" t="s">
        <v>186</v>
      </c>
      <c r="G18" s="642" t="s">
        <v>334</v>
      </c>
      <c r="H18" s="2"/>
      <c r="I18" s="286"/>
      <c r="J18" s="94"/>
      <c r="K18" s="94"/>
      <c r="L18" s="2"/>
      <c r="M18" s="2"/>
    </row>
    <row r="19" spans="2:13" s="1" customFormat="1" ht="24.75" customHeight="1">
      <c r="B19" s="66" t="s">
        <v>412</v>
      </c>
      <c r="C19" s="66" t="s">
        <v>412</v>
      </c>
      <c r="D19" s="40"/>
      <c r="E19" s="34" t="s">
        <v>985</v>
      </c>
      <c r="F19" s="34" t="s">
        <v>186</v>
      </c>
      <c r="G19" s="40" t="s">
        <v>235</v>
      </c>
      <c r="H19" s="2"/>
      <c r="K19" s="2"/>
      <c r="L19" s="2"/>
      <c r="M19" s="2"/>
    </row>
    <row r="20" spans="2:13" s="1" customFormat="1">
      <c r="D20" s="2"/>
      <c r="K20" s="2"/>
      <c r="L20" s="2"/>
      <c r="M20" s="2"/>
    </row>
    <row r="21" spans="2:13" s="1" customFormat="1">
      <c r="D21" s="2"/>
      <c r="I21" s="2"/>
      <c r="J21" s="2"/>
      <c r="K21" s="2"/>
      <c r="L21" s="2"/>
      <c r="M21" s="2"/>
    </row>
    <row r="22" spans="2:13" s="1" customFormat="1">
      <c r="D22" s="2"/>
      <c r="I22" s="2"/>
      <c r="J22" s="2"/>
      <c r="K22" s="2"/>
      <c r="L22" s="2"/>
      <c r="M22" s="2"/>
    </row>
    <row r="23" spans="2:13" s="1" customFormat="1" ht="15" customHeight="1">
      <c r="B23" s="919" t="s">
        <v>107</v>
      </c>
      <c r="C23" s="920"/>
      <c r="D23" s="920"/>
      <c r="E23" s="920"/>
      <c r="F23" s="920"/>
      <c r="G23" s="921"/>
      <c r="I23" s="2"/>
      <c r="J23" s="2"/>
      <c r="K23" s="2"/>
      <c r="L23" s="2"/>
      <c r="M23" s="2"/>
    </row>
    <row r="24" spans="2:13" s="1" customFormat="1" ht="15" customHeight="1">
      <c r="B24" s="958" t="s">
        <v>108</v>
      </c>
      <c r="C24" s="959"/>
      <c r="D24" s="959"/>
      <c r="E24" s="959"/>
      <c r="F24" s="959"/>
      <c r="G24" s="960"/>
      <c r="I24" s="2"/>
      <c r="J24" s="2"/>
      <c r="K24" s="2"/>
      <c r="L24" s="2"/>
      <c r="M24" s="2"/>
    </row>
    <row r="25" spans="2:13" s="1" customFormat="1" ht="45.75" customHeight="1">
      <c r="B25" s="423"/>
      <c r="C25" s="424" t="s">
        <v>109</v>
      </c>
      <c r="D25" s="424" t="s">
        <v>110</v>
      </c>
      <c r="E25" s="424" t="s">
        <v>111</v>
      </c>
      <c r="F25" s="424" t="s">
        <v>112</v>
      </c>
      <c r="G25" s="424" t="s">
        <v>113</v>
      </c>
      <c r="I25" s="2"/>
      <c r="J25" s="2"/>
      <c r="K25" s="2"/>
      <c r="L25" s="2"/>
      <c r="M25" s="2"/>
    </row>
    <row r="26" spans="2:13" s="1" customFormat="1">
      <c r="B26" s="38" t="s">
        <v>7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I26" s="2"/>
      <c r="J26" s="2"/>
      <c r="K26" s="2"/>
      <c r="L26" s="2"/>
      <c r="M26" s="2"/>
    </row>
    <row r="27" spans="2:13" s="1" customFormat="1">
      <c r="B27" s="39" t="s">
        <v>114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I27" s="2"/>
      <c r="J27" s="2"/>
      <c r="K27" s="2"/>
      <c r="L27" s="2"/>
      <c r="M27" s="2"/>
    </row>
    <row r="28" spans="2:13" s="1" customFormat="1">
      <c r="B28" s="39" t="s">
        <v>9</v>
      </c>
      <c r="C28" s="34">
        <v>0</v>
      </c>
      <c r="D28" s="34">
        <v>1</v>
      </c>
      <c r="E28" s="34">
        <v>1</v>
      </c>
      <c r="F28" s="34">
        <v>0</v>
      </c>
      <c r="G28" s="34">
        <v>0</v>
      </c>
      <c r="I28" s="2"/>
      <c r="J28" s="2"/>
      <c r="K28" s="2"/>
      <c r="L28" s="2"/>
      <c r="M28" s="2"/>
    </row>
    <row r="29" spans="2:13" s="1" customFormat="1">
      <c r="B29" s="39" t="s">
        <v>10</v>
      </c>
      <c r="C29" s="34">
        <v>0</v>
      </c>
      <c r="D29" s="34">
        <v>2</v>
      </c>
      <c r="E29" s="34">
        <v>2</v>
      </c>
      <c r="F29" s="34">
        <v>0</v>
      </c>
      <c r="G29" s="34">
        <v>0</v>
      </c>
      <c r="I29" s="2"/>
      <c r="J29" s="2"/>
      <c r="K29" s="2"/>
      <c r="L29" s="2"/>
      <c r="M29" s="2"/>
    </row>
    <row r="30" spans="2:13" s="1" customFormat="1">
      <c r="B30" s="39" t="s">
        <v>11</v>
      </c>
      <c r="C30" s="34">
        <v>0</v>
      </c>
      <c r="D30" s="34">
        <v>0</v>
      </c>
      <c r="E30" s="34">
        <v>0</v>
      </c>
      <c r="F30" s="34">
        <v>1</v>
      </c>
      <c r="G30" s="34">
        <v>0</v>
      </c>
      <c r="I30" s="2"/>
      <c r="J30" s="2"/>
      <c r="K30" s="2"/>
      <c r="L30" s="2"/>
      <c r="M30" s="2"/>
    </row>
    <row r="31" spans="2:13" s="1" customFormat="1">
      <c r="B31" s="39" t="s">
        <v>12</v>
      </c>
      <c r="C31" s="34">
        <v>1</v>
      </c>
      <c r="D31" s="34">
        <v>1</v>
      </c>
      <c r="E31" s="34">
        <v>0</v>
      </c>
      <c r="F31" s="34">
        <v>0</v>
      </c>
      <c r="G31" s="34">
        <v>0</v>
      </c>
      <c r="I31" s="2"/>
      <c r="J31" s="2"/>
      <c r="K31" s="2"/>
      <c r="L31" s="2"/>
      <c r="M31" s="2"/>
    </row>
    <row r="32" spans="2:13" s="1" customFormat="1">
      <c r="B32" s="77" t="s">
        <v>13</v>
      </c>
      <c r="C32" s="100">
        <v>0</v>
      </c>
      <c r="D32" s="100">
        <v>0</v>
      </c>
      <c r="E32" s="100">
        <v>0</v>
      </c>
      <c r="F32" s="100">
        <v>0</v>
      </c>
      <c r="G32" s="100">
        <v>0</v>
      </c>
      <c r="I32" s="2"/>
      <c r="J32" s="2"/>
      <c r="K32" s="2"/>
      <c r="L32" s="2"/>
      <c r="M32" s="2"/>
    </row>
    <row r="33" spans="2:13" s="1" customFormat="1">
      <c r="B33" s="425" t="s">
        <v>115</v>
      </c>
      <c r="C33" s="426">
        <f>SUM(C26:C32)</f>
        <v>1</v>
      </c>
      <c r="D33" s="426">
        <f t="shared" ref="D33:G33" si="1">SUM(D26:D32)</f>
        <v>4</v>
      </c>
      <c r="E33" s="426">
        <f t="shared" si="1"/>
        <v>3</v>
      </c>
      <c r="F33" s="426">
        <f t="shared" si="1"/>
        <v>1</v>
      </c>
      <c r="G33" s="426">
        <f t="shared" si="1"/>
        <v>0</v>
      </c>
      <c r="I33" s="2"/>
      <c r="J33" s="2"/>
      <c r="K33" s="2"/>
      <c r="L33" s="2"/>
      <c r="M33" s="2"/>
    </row>
    <row r="34" spans="2:13" s="1" customFormat="1">
      <c r="D34" s="2"/>
      <c r="I34" s="2"/>
      <c r="J34" s="2"/>
      <c r="K34" s="2"/>
      <c r="L34" s="2"/>
      <c r="M34" s="2"/>
    </row>
    <row r="35" spans="2:13" s="1" customFormat="1">
      <c r="D35" s="2"/>
      <c r="I35" s="2"/>
      <c r="J35" s="2"/>
      <c r="K35" s="2"/>
      <c r="L35" s="2"/>
      <c r="M35" s="2"/>
    </row>
  </sheetData>
  <sheetProtection sheet="1" scenarios="1" formatCells="0" formatColumns="0" formatRows="0" insertColumns="0" insertRows="0" insertHyperlinks="0" deleteColumns="0" deleteRows="0" sort="0" autoFilter="0" pivotTables="0"/>
  <mergeCells count="7">
    <mergeCell ref="B23:G23"/>
    <mergeCell ref="B24:G24"/>
    <mergeCell ref="B5:N5"/>
    <mergeCell ref="B11:G11"/>
    <mergeCell ref="B12:G12"/>
    <mergeCell ref="B13:D13"/>
    <mergeCell ref="E13:G13"/>
  </mergeCells>
  <hyperlinks>
    <hyperlink ref="P6" r:id="rId1" xr:uid="{00000000-0004-0000-1000-000000000000}"/>
  </hyperlinks>
  <pageMargins left="0.7" right="0.7" top="0.78740157499999996" bottom="0.78740157499999996" header="0.3" footer="0.3"/>
  <pageSetup paperSize="8" scale="56" orientation="landscape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R89"/>
  <sheetViews>
    <sheetView topLeftCell="A26" zoomScale="80" zoomScaleNormal="80" workbookViewId="0">
      <selection activeCell="F30" sqref="F30"/>
    </sheetView>
  </sheetViews>
  <sheetFormatPr defaultColWidth="9" defaultRowHeight="15"/>
  <cols>
    <col min="1" max="1" width="4.7109375" customWidth="1"/>
    <col min="2" max="2" width="11.42578125" customWidth="1"/>
    <col min="3" max="3" width="24" customWidth="1"/>
    <col min="4" max="4" width="26.42578125" style="130" customWidth="1"/>
    <col min="5" max="5" width="22.28515625" customWidth="1"/>
    <col min="6" max="6" width="26.7109375" customWidth="1"/>
    <col min="7" max="7" width="27.28515625" customWidth="1"/>
    <col min="8" max="8" width="15.7109375" customWidth="1"/>
    <col min="9" max="11" width="15.7109375" style="130" customWidth="1"/>
    <col min="12" max="12" width="22.7109375" style="130" customWidth="1"/>
    <col min="13" max="13" width="15.7109375" style="130" customWidth="1"/>
    <col min="14" max="14" width="18.42578125" customWidth="1"/>
    <col min="15" max="15" width="60.140625" style="219" customWidth="1"/>
    <col min="16" max="16" width="39.140625" customWidth="1"/>
    <col min="17" max="17" width="31.7109375" customWidth="1"/>
    <col min="18" max="18" width="27.7109375" customWidth="1"/>
  </cols>
  <sheetData>
    <row r="1" spans="1:18" s="1" customFormat="1" ht="16.5" customHeight="1">
      <c r="D1" s="2"/>
      <c r="I1" s="2"/>
      <c r="J1" s="2"/>
      <c r="K1" s="2"/>
      <c r="L1" s="2"/>
      <c r="M1" s="2"/>
      <c r="O1" s="74"/>
    </row>
    <row r="2" spans="1:18" s="1" customFormat="1">
      <c r="B2" s="1" t="s">
        <v>68</v>
      </c>
      <c r="D2" s="2"/>
      <c r="E2" s="3"/>
      <c r="I2" s="2"/>
      <c r="J2" s="2"/>
      <c r="K2" s="2"/>
      <c r="L2" s="2"/>
      <c r="M2" s="2"/>
      <c r="O2" s="74"/>
    </row>
    <row r="3" spans="1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882" t="s">
        <v>82</v>
      </c>
      <c r="Q3" s="882"/>
      <c r="R3" s="882"/>
    </row>
    <row r="4" spans="1:18" s="1" customFormat="1">
      <c r="B4" s="4">
        <v>1</v>
      </c>
      <c r="C4" s="4">
        <f t="shared" ref="C4:P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883">
        <f t="shared" si="0"/>
        <v>15</v>
      </c>
      <c r="Q4" s="883"/>
      <c r="R4" s="883"/>
    </row>
    <row r="5" spans="1:18" s="1" customFormat="1" ht="21.75" customHeight="1">
      <c r="B5" s="997" t="s">
        <v>986</v>
      </c>
      <c r="C5" s="997"/>
      <c r="D5" s="997"/>
      <c r="E5" s="997"/>
      <c r="F5" s="997"/>
      <c r="G5" s="997"/>
      <c r="H5" s="997"/>
      <c r="I5" s="997"/>
      <c r="J5" s="997"/>
      <c r="K5" s="997"/>
      <c r="L5" s="997"/>
      <c r="M5" s="997"/>
      <c r="N5" s="997"/>
      <c r="O5" s="230"/>
      <c r="P5" s="280"/>
      <c r="Q5" s="280"/>
      <c r="R5" s="280"/>
    </row>
    <row r="6" spans="1:18" s="1" customFormat="1" ht="43.5" customHeight="1">
      <c r="B6" s="263">
        <v>41</v>
      </c>
      <c r="C6" s="263" t="s">
        <v>245</v>
      </c>
      <c r="D6" s="85" t="s">
        <v>987</v>
      </c>
      <c r="E6" s="270" t="s">
        <v>988</v>
      </c>
      <c r="F6" s="163"/>
      <c r="G6" s="352"/>
      <c r="H6" s="129" t="s">
        <v>989</v>
      </c>
      <c r="I6" s="49">
        <v>8</v>
      </c>
      <c r="J6" s="49">
        <v>8</v>
      </c>
      <c r="K6" s="50" t="s">
        <v>990</v>
      </c>
      <c r="L6" s="285" t="s">
        <v>991</v>
      </c>
      <c r="M6" s="10"/>
      <c r="N6" s="47"/>
      <c r="O6" s="230" t="s">
        <v>992</v>
      </c>
      <c r="P6" s="220" t="s">
        <v>993</v>
      </c>
      <c r="Q6" s="280"/>
      <c r="R6" s="280"/>
    </row>
    <row r="7" spans="1:18" s="1" customFormat="1" ht="43.5" customHeight="1">
      <c r="B7" s="263">
        <v>41</v>
      </c>
      <c r="C7" s="263" t="s">
        <v>994</v>
      </c>
      <c r="D7" s="85" t="s">
        <v>995</v>
      </c>
      <c r="E7" s="353" t="s">
        <v>996</v>
      </c>
      <c r="F7" s="163"/>
      <c r="G7" s="352"/>
      <c r="H7" s="129" t="s">
        <v>997</v>
      </c>
      <c r="I7" s="49">
        <v>8</v>
      </c>
      <c r="J7" s="49">
        <v>8</v>
      </c>
      <c r="K7" s="50" t="s">
        <v>998</v>
      </c>
      <c r="L7" s="285" t="s">
        <v>999</v>
      </c>
      <c r="M7" s="10"/>
      <c r="N7" s="47"/>
      <c r="O7" s="230"/>
      <c r="P7" s="220" t="s">
        <v>1000</v>
      </c>
      <c r="Q7" s="280"/>
      <c r="R7" s="280"/>
    </row>
    <row r="8" spans="1:18" s="1" customFormat="1" ht="87" customHeight="1">
      <c r="B8" s="250">
        <v>41</v>
      </c>
      <c r="C8" s="263" t="s">
        <v>245</v>
      </c>
      <c r="D8" s="85" t="s">
        <v>1001</v>
      </c>
      <c r="E8" s="270" t="s">
        <v>1002</v>
      </c>
      <c r="F8" s="354"/>
      <c r="G8" s="355"/>
      <c r="H8" s="842" t="s">
        <v>1003</v>
      </c>
      <c r="I8" s="262">
        <v>8</v>
      </c>
      <c r="J8" s="262">
        <v>8</v>
      </c>
      <c r="K8" s="262" t="s">
        <v>1004</v>
      </c>
      <c r="L8" s="285" t="s">
        <v>1005</v>
      </c>
      <c r="M8" s="10"/>
      <c r="N8" s="47"/>
      <c r="O8" s="663" t="s">
        <v>1006</v>
      </c>
      <c r="P8" s="160" t="s">
        <v>1007</v>
      </c>
      <c r="Q8" s="280"/>
      <c r="R8" s="280"/>
    </row>
    <row r="9" spans="1:18" s="1" customFormat="1" ht="43.5" customHeight="1">
      <c r="B9" s="263">
        <v>41</v>
      </c>
      <c r="C9" s="263" t="s">
        <v>245</v>
      </c>
      <c r="D9" s="85" t="s">
        <v>1008</v>
      </c>
      <c r="E9" s="270" t="s">
        <v>1009</v>
      </c>
      <c r="F9" s="354"/>
      <c r="G9" s="355"/>
      <c r="H9" s="129" t="s">
        <v>1010</v>
      </c>
      <c r="I9" s="389" t="s">
        <v>249</v>
      </c>
      <c r="J9" s="389" t="s">
        <v>249</v>
      </c>
      <c r="K9" s="50" t="s">
        <v>1011</v>
      </c>
      <c r="L9" s="285" t="s">
        <v>1012</v>
      </c>
      <c r="M9" s="10"/>
      <c r="N9" s="47"/>
      <c r="O9" s="230" t="s">
        <v>1013</v>
      </c>
      <c r="P9" s="220" t="s">
        <v>1014</v>
      </c>
      <c r="Q9" s="280"/>
      <c r="R9" s="280"/>
    </row>
    <row r="10" spans="1:18" s="1" customFormat="1" ht="66.75" customHeight="1">
      <c r="B10" s="263">
        <v>41</v>
      </c>
      <c r="C10" s="250" t="s">
        <v>128</v>
      </c>
      <c r="D10" s="85" t="s">
        <v>990</v>
      </c>
      <c r="E10" s="199" t="s">
        <v>991</v>
      </c>
      <c r="F10" s="119"/>
      <c r="G10" s="166"/>
      <c r="H10" s="129" t="s">
        <v>1015</v>
      </c>
      <c r="I10" s="49">
        <v>12</v>
      </c>
      <c r="J10" s="49">
        <v>12</v>
      </c>
      <c r="K10" s="262" t="s">
        <v>1016</v>
      </c>
      <c r="L10" s="390" t="s">
        <v>1017</v>
      </c>
      <c r="M10" s="10"/>
      <c r="N10" s="10"/>
      <c r="O10" s="391" t="s">
        <v>1018</v>
      </c>
      <c r="P10" s="220" t="s">
        <v>1019</v>
      </c>
      <c r="Q10" s="160" t="s">
        <v>1020</v>
      </c>
      <c r="R10" s="280"/>
    </row>
    <row r="11" spans="1:18" s="1" customFormat="1" ht="48.75" customHeight="1">
      <c r="B11" s="263">
        <v>41</v>
      </c>
      <c r="C11" s="250" t="s">
        <v>128</v>
      </c>
      <c r="D11" s="53" t="s">
        <v>998</v>
      </c>
      <c r="E11" s="199" t="s">
        <v>999</v>
      </c>
      <c r="F11" s="356"/>
      <c r="G11" s="356"/>
      <c r="H11" s="129" t="s">
        <v>1021</v>
      </c>
      <c r="I11" s="49">
        <v>12</v>
      </c>
      <c r="J11" s="50">
        <v>12</v>
      </c>
      <c r="K11" s="55" t="s">
        <v>1022</v>
      </c>
      <c r="L11" s="390" t="s">
        <v>1023</v>
      </c>
      <c r="M11" s="10"/>
      <c r="N11" s="47"/>
      <c r="O11" s="392" t="s">
        <v>1024</v>
      </c>
      <c r="P11" s="220" t="s">
        <v>1025</v>
      </c>
      <c r="Q11" s="220" t="s">
        <v>1026</v>
      </c>
      <c r="R11" s="280"/>
    </row>
    <row r="12" spans="1:18" s="1" customFormat="1" ht="99" customHeight="1">
      <c r="A12" s="39"/>
      <c r="B12" s="1143">
        <v>41</v>
      </c>
      <c r="C12" s="1145" t="s">
        <v>128</v>
      </c>
      <c r="D12" s="1148" t="s">
        <v>1004</v>
      </c>
      <c r="E12" s="1007" t="s">
        <v>1027</v>
      </c>
      <c r="F12" s="356" t="s">
        <v>1028</v>
      </c>
      <c r="G12" s="357" t="s">
        <v>1029</v>
      </c>
      <c r="H12" s="129" t="s">
        <v>1030</v>
      </c>
      <c r="I12" s="55">
        <v>12</v>
      </c>
      <c r="J12" s="55">
        <v>12</v>
      </c>
      <c r="K12" s="876" t="s">
        <v>1031</v>
      </c>
      <c r="L12" s="1137" t="s">
        <v>1032</v>
      </c>
      <c r="M12" s="876" t="s">
        <v>136</v>
      </c>
      <c r="N12" s="1137" t="s">
        <v>137</v>
      </c>
      <c r="O12" s="393" t="s">
        <v>1033</v>
      </c>
      <c r="P12" s="160" t="s">
        <v>1007</v>
      </c>
      <c r="Q12" s="280"/>
      <c r="R12" s="280"/>
    </row>
    <row r="13" spans="1:18" s="1" customFormat="1" ht="75" customHeight="1">
      <c r="A13" s="39"/>
      <c r="B13" s="1143"/>
      <c r="C13" s="1145"/>
      <c r="D13" s="1148"/>
      <c r="E13" s="1007"/>
      <c r="F13" s="356" t="s">
        <v>1034</v>
      </c>
      <c r="G13" s="357" t="s">
        <v>1035</v>
      </c>
      <c r="H13" s="129" t="s">
        <v>1030</v>
      </c>
      <c r="I13" s="55">
        <v>12</v>
      </c>
      <c r="J13" s="55">
        <v>12</v>
      </c>
      <c r="K13" s="876"/>
      <c r="L13" s="1137"/>
      <c r="M13" s="876"/>
      <c r="N13" s="1137"/>
      <c r="O13" s="393" t="s">
        <v>1036</v>
      </c>
      <c r="P13" s="160" t="s">
        <v>1007</v>
      </c>
      <c r="Q13" s="280"/>
      <c r="R13" s="280"/>
    </row>
    <row r="14" spans="1:18" s="1" customFormat="1" ht="60.75" customHeight="1">
      <c r="B14" s="263">
        <v>41</v>
      </c>
      <c r="C14" s="250" t="s">
        <v>128</v>
      </c>
      <c r="D14" s="85" t="s">
        <v>1011</v>
      </c>
      <c r="E14" s="118" t="s">
        <v>1037</v>
      </c>
      <c r="F14" s="166"/>
      <c r="G14" s="357"/>
      <c r="H14" s="358" t="s">
        <v>1038</v>
      </c>
      <c r="I14" s="389" t="s">
        <v>1039</v>
      </c>
      <c r="J14" s="49">
        <v>10</v>
      </c>
      <c r="K14" s="262" t="s">
        <v>1040</v>
      </c>
      <c r="L14" s="390" t="s">
        <v>1041</v>
      </c>
      <c r="M14" s="262" t="s">
        <v>136</v>
      </c>
      <c r="N14" s="390" t="s">
        <v>137</v>
      </c>
      <c r="O14" s="230" t="s">
        <v>1013</v>
      </c>
      <c r="P14" s="160" t="s">
        <v>1042</v>
      </c>
      <c r="Q14" s="220" t="s">
        <v>1043</v>
      </c>
      <c r="R14" s="160" t="s">
        <v>1044</v>
      </c>
    </row>
    <row r="15" spans="1:18" s="1" customFormat="1" ht="47.25" customHeight="1">
      <c r="B15" s="263">
        <v>41</v>
      </c>
      <c r="C15" s="250" t="s">
        <v>128</v>
      </c>
      <c r="D15" s="85" t="s">
        <v>1045</v>
      </c>
      <c r="E15" s="118" t="s">
        <v>1046</v>
      </c>
      <c r="F15" s="119"/>
      <c r="G15" s="359"/>
      <c r="H15" s="358" t="s">
        <v>1047</v>
      </c>
      <c r="I15" s="49">
        <v>12</v>
      </c>
      <c r="J15" s="49">
        <v>7</v>
      </c>
      <c r="K15" s="262" t="s">
        <v>1048</v>
      </c>
      <c r="L15" s="390" t="s">
        <v>1049</v>
      </c>
      <c r="M15" s="10"/>
      <c r="N15" s="10"/>
      <c r="O15" s="391" t="s">
        <v>1050</v>
      </c>
      <c r="P15" s="220" t="s">
        <v>1051</v>
      </c>
      <c r="Q15" s="220" t="s">
        <v>1052</v>
      </c>
      <c r="R15" s="220" t="s">
        <v>1053</v>
      </c>
    </row>
    <row r="16" spans="1:18" s="1" customFormat="1" ht="58.5" customHeight="1">
      <c r="B16" s="1014">
        <v>41</v>
      </c>
      <c r="C16" s="1023" t="s">
        <v>128</v>
      </c>
      <c r="D16" s="1002" t="s">
        <v>1054</v>
      </c>
      <c r="E16" s="1007" t="s">
        <v>1055</v>
      </c>
      <c r="F16" s="119" t="s">
        <v>1056</v>
      </c>
      <c r="G16" s="360" t="s">
        <v>1057</v>
      </c>
      <c r="H16" s="358" t="s">
        <v>1058</v>
      </c>
      <c r="I16" s="49">
        <v>12</v>
      </c>
      <c r="J16" s="49">
        <v>10</v>
      </c>
      <c r="K16" s="1002" t="s">
        <v>1059</v>
      </c>
      <c r="L16" s="390" t="s">
        <v>1060</v>
      </c>
      <c r="M16" s="58"/>
      <c r="N16" s="10"/>
      <c r="O16" s="394" t="s">
        <v>1061</v>
      </c>
      <c r="P16" s="220" t="s">
        <v>1062</v>
      </c>
      <c r="Q16" s="280"/>
      <c r="R16" s="280"/>
    </row>
    <row r="17" spans="1:18" s="1" customFormat="1" ht="57" customHeight="1">
      <c r="B17" s="1014"/>
      <c r="C17" s="1023"/>
      <c r="D17" s="1002"/>
      <c r="E17" s="1007"/>
      <c r="F17" s="119" t="s">
        <v>1063</v>
      </c>
      <c r="G17" s="360" t="s">
        <v>1064</v>
      </c>
      <c r="H17" s="361" t="s">
        <v>1065</v>
      </c>
      <c r="I17" s="395">
        <v>6</v>
      </c>
      <c r="J17" s="395">
        <v>6</v>
      </c>
      <c r="K17" s="1002"/>
      <c r="L17" s="390" t="s">
        <v>1066</v>
      </c>
      <c r="M17" s="58"/>
      <c r="N17" s="10"/>
      <c r="O17" s="230"/>
      <c r="P17" s="220" t="s">
        <v>1067</v>
      </c>
      <c r="Q17" s="280"/>
      <c r="R17" s="280"/>
    </row>
    <row r="18" spans="1:18" s="1" customFormat="1" ht="36" customHeight="1">
      <c r="B18" s="263">
        <v>41</v>
      </c>
      <c r="C18" s="250" t="s">
        <v>128</v>
      </c>
      <c r="D18" s="85" t="s">
        <v>1068</v>
      </c>
      <c r="E18" s="118" t="s">
        <v>1069</v>
      </c>
      <c r="F18" s="119"/>
      <c r="G18" s="166"/>
      <c r="H18" s="129" t="s">
        <v>1070</v>
      </c>
      <c r="I18" s="49">
        <v>12</v>
      </c>
      <c r="J18" s="49">
        <v>12</v>
      </c>
      <c r="K18" s="262"/>
      <c r="L18" s="10"/>
      <c r="M18" s="10"/>
      <c r="N18" s="10"/>
      <c r="O18" s="230"/>
      <c r="P18" s="220" t="s">
        <v>1071</v>
      </c>
      <c r="Q18" s="280"/>
      <c r="R18" s="280"/>
    </row>
    <row r="19" spans="1:18" s="1" customFormat="1" ht="74.25" customHeight="1">
      <c r="A19" s="39"/>
      <c r="B19" s="263">
        <v>41</v>
      </c>
      <c r="C19" s="250" t="s">
        <v>128</v>
      </c>
      <c r="D19" s="362" t="s">
        <v>1072</v>
      </c>
      <c r="E19" s="199" t="s">
        <v>1073</v>
      </c>
      <c r="F19" s="356"/>
      <c r="G19" s="363"/>
      <c r="H19" s="129" t="s">
        <v>1074</v>
      </c>
      <c r="I19" s="55">
        <v>12</v>
      </c>
      <c r="J19" s="55">
        <v>10</v>
      </c>
      <c r="K19" s="55"/>
      <c r="L19" s="263"/>
      <c r="M19" s="262" t="s">
        <v>136</v>
      </c>
      <c r="N19" s="390" t="s">
        <v>137</v>
      </c>
      <c r="O19" s="393" t="s">
        <v>1036</v>
      </c>
      <c r="P19" s="220" t="s">
        <v>1075</v>
      </c>
      <c r="Q19" s="220" t="s">
        <v>1076</v>
      </c>
      <c r="R19" s="280"/>
    </row>
    <row r="20" spans="1:18" s="1" customFormat="1" ht="65.25" customHeight="1">
      <c r="B20" s="10">
        <v>41</v>
      </c>
      <c r="C20" s="117" t="s">
        <v>84</v>
      </c>
      <c r="D20" s="50" t="s">
        <v>1016</v>
      </c>
      <c r="E20" s="364" t="s">
        <v>1017</v>
      </c>
      <c r="F20" s="202"/>
      <c r="G20" s="365"/>
      <c r="H20" s="366" t="s">
        <v>1015</v>
      </c>
      <c r="I20" s="396">
        <v>12</v>
      </c>
      <c r="J20" s="396">
        <v>12</v>
      </c>
      <c r="K20" s="263"/>
      <c r="L20" s="263"/>
      <c r="M20" s="263"/>
      <c r="N20" s="59"/>
      <c r="O20" s="397" t="s">
        <v>1077</v>
      </c>
      <c r="P20" s="220" t="s">
        <v>1019</v>
      </c>
      <c r="Q20" s="220" t="s">
        <v>1078</v>
      </c>
      <c r="R20" s="220" t="s">
        <v>1079</v>
      </c>
    </row>
    <row r="21" spans="1:18" s="1" customFormat="1" ht="45.75" customHeight="1">
      <c r="B21" s="10">
        <v>41</v>
      </c>
      <c r="C21" s="117" t="s">
        <v>84</v>
      </c>
      <c r="D21" s="50" t="s">
        <v>1022</v>
      </c>
      <c r="E21" s="367" t="s">
        <v>1023</v>
      </c>
      <c r="F21" s="202"/>
      <c r="G21" s="368"/>
      <c r="H21" s="280" t="s">
        <v>1080</v>
      </c>
      <c r="I21" s="398">
        <v>12</v>
      </c>
      <c r="J21" s="398">
        <v>12</v>
      </c>
      <c r="K21" s="40"/>
      <c r="L21" s="40"/>
      <c r="M21" s="40"/>
      <c r="N21" s="39"/>
      <c r="O21" s="392" t="s">
        <v>1081</v>
      </c>
      <c r="P21" s="220" t="s">
        <v>1082</v>
      </c>
      <c r="Q21" s="160" t="s">
        <v>1083</v>
      </c>
      <c r="R21" s="160" t="s">
        <v>1084</v>
      </c>
    </row>
    <row r="22" spans="1:18" s="1" customFormat="1" ht="75">
      <c r="B22" s="158">
        <v>41</v>
      </c>
      <c r="C22" s="249" t="s">
        <v>84</v>
      </c>
      <c r="D22" s="90" t="s">
        <v>1031</v>
      </c>
      <c r="E22" s="369" t="s">
        <v>1085</v>
      </c>
      <c r="F22" s="370"/>
      <c r="G22" s="368"/>
      <c r="H22" s="371" t="s">
        <v>1086</v>
      </c>
      <c r="I22" s="115">
        <v>12</v>
      </c>
      <c r="J22" s="399">
        <v>10</v>
      </c>
      <c r="K22" s="158"/>
      <c r="L22" s="158"/>
      <c r="M22" s="158"/>
      <c r="N22" s="159"/>
      <c r="O22" s="400" t="s">
        <v>1036</v>
      </c>
      <c r="P22" s="160" t="s">
        <v>1007</v>
      </c>
      <c r="Q22" s="220" t="s">
        <v>1087</v>
      </c>
      <c r="R22" s="280"/>
    </row>
    <row r="23" spans="1:18" s="1" customFormat="1" ht="45">
      <c r="B23" s="10">
        <v>41</v>
      </c>
      <c r="C23" s="11" t="s">
        <v>84</v>
      </c>
      <c r="D23" s="55" t="s">
        <v>1040</v>
      </c>
      <c r="E23" s="369" t="s">
        <v>1041</v>
      </c>
      <c r="F23" s="334"/>
      <c r="G23" s="335"/>
      <c r="H23" s="366" t="s">
        <v>1038</v>
      </c>
      <c r="I23" s="115">
        <v>6</v>
      </c>
      <c r="J23" s="115">
        <v>6</v>
      </c>
      <c r="K23" s="10"/>
      <c r="L23" s="10"/>
      <c r="M23" s="10"/>
      <c r="N23" s="47"/>
      <c r="O23" s="394" t="s">
        <v>992</v>
      </c>
      <c r="P23" s="220" t="s">
        <v>1043</v>
      </c>
      <c r="Q23" s="408" t="s">
        <v>1088</v>
      </c>
      <c r="R23" s="160" t="s">
        <v>1089</v>
      </c>
    </row>
    <row r="24" spans="1:18" s="1" customFormat="1" ht="30">
      <c r="B24" s="10">
        <v>41</v>
      </c>
      <c r="C24" s="117" t="s">
        <v>84</v>
      </c>
      <c r="D24" s="262" t="s">
        <v>1048</v>
      </c>
      <c r="E24" s="369" t="s">
        <v>1090</v>
      </c>
      <c r="F24" s="372"/>
      <c r="G24" s="373"/>
      <c r="H24" s="371" t="s">
        <v>1091</v>
      </c>
      <c r="I24" s="115">
        <v>12</v>
      </c>
      <c r="J24" s="115">
        <v>7</v>
      </c>
      <c r="K24" s="10"/>
      <c r="L24" s="10"/>
      <c r="M24" s="10"/>
      <c r="N24" s="47"/>
      <c r="O24" s="401" t="s">
        <v>1092</v>
      </c>
      <c r="P24" s="402" t="s">
        <v>1093</v>
      </c>
      <c r="Q24" s="220" t="s">
        <v>1094</v>
      </c>
      <c r="R24" s="413"/>
    </row>
    <row r="25" spans="1:18" s="1" customFormat="1" ht="39.75" customHeight="1">
      <c r="B25" s="1014">
        <v>41</v>
      </c>
      <c r="C25" s="1023" t="s">
        <v>84</v>
      </c>
      <c r="D25" s="1002" t="s">
        <v>1059</v>
      </c>
      <c r="E25" s="1146" t="s">
        <v>1095</v>
      </c>
      <c r="F25" s="372" t="s">
        <v>1096</v>
      </c>
      <c r="G25" s="374" t="s">
        <v>1097</v>
      </c>
      <c r="H25" s="371" t="s">
        <v>1098</v>
      </c>
      <c r="I25" s="396">
        <v>12</v>
      </c>
      <c r="J25" s="396">
        <v>10</v>
      </c>
      <c r="K25" s="263"/>
      <c r="L25" s="403"/>
      <c r="M25" s="263"/>
      <c r="N25" s="59"/>
      <c r="O25" s="394" t="s">
        <v>1061</v>
      </c>
      <c r="P25" s="220" t="s">
        <v>1099</v>
      </c>
      <c r="Q25" s="414" t="s">
        <v>1100</v>
      </c>
      <c r="R25" s="280"/>
    </row>
    <row r="26" spans="1:18" s="1" customFormat="1" ht="38.25" customHeight="1">
      <c r="B26" s="1014"/>
      <c r="C26" s="1023"/>
      <c r="D26" s="1002"/>
      <c r="E26" s="1146"/>
      <c r="F26" s="306" t="s">
        <v>1101</v>
      </c>
      <c r="G26" s="335" t="s">
        <v>1102</v>
      </c>
      <c r="H26" s="375" t="s">
        <v>1065</v>
      </c>
      <c r="I26" s="262">
        <v>6</v>
      </c>
      <c r="J26" s="262">
        <v>6</v>
      </c>
      <c r="K26" s="404"/>
      <c r="L26" s="404"/>
      <c r="M26" s="404"/>
      <c r="N26" s="195"/>
      <c r="O26" s="405"/>
      <c r="P26" s="220" t="s">
        <v>1079</v>
      </c>
      <c r="Q26" s="280"/>
      <c r="R26" s="280"/>
    </row>
    <row r="27" spans="1:18" s="1" customFormat="1" ht="42" customHeight="1">
      <c r="B27" s="1014">
        <v>41</v>
      </c>
      <c r="C27" s="1145" t="s">
        <v>84</v>
      </c>
      <c r="D27" s="1138" t="s">
        <v>1103</v>
      </c>
      <c r="E27" s="1147" t="s">
        <v>1104</v>
      </c>
      <c r="F27" s="381" t="s">
        <v>1105</v>
      </c>
      <c r="G27" s="376" t="s">
        <v>1106</v>
      </c>
      <c r="H27" s="371" t="s">
        <v>1107</v>
      </c>
      <c r="I27" s="40"/>
      <c r="J27" s="40"/>
      <c r="K27" s="40"/>
      <c r="L27" s="40"/>
      <c r="M27" s="40"/>
      <c r="N27" s="39"/>
      <c r="O27" s="406" t="s">
        <v>1108</v>
      </c>
      <c r="P27" s="220" t="s">
        <v>1078</v>
      </c>
      <c r="Q27" s="220" t="s">
        <v>1100</v>
      </c>
      <c r="R27" s="160" t="s">
        <v>1109</v>
      </c>
    </row>
    <row r="28" spans="1:18" s="1" customFormat="1" ht="53.25" customHeight="1">
      <c r="B28" s="1014"/>
      <c r="C28" s="1145"/>
      <c r="D28" s="1138"/>
      <c r="E28" s="1147"/>
      <c r="F28" s="381" t="s">
        <v>1110</v>
      </c>
      <c r="G28" s="377" t="s">
        <v>1111</v>
      </c>
      <c r="H28" s="371">
        <v>10.27</v>
      </c>
      <c r="I28" s="40"/>
      <c r="J28" s="40"/>
      <c r="K28" s="40"/>
      <c r="L28" s="40"/>
      <c r="M28" s="40"/>
      <c r="N28" s="39"/>
      <c r="O28" s="406" t="s">
        <v>1112</v>
      </c>
      <c r="P28" s="220" t="s">
        <v>1113</v>
      </c>
      <c r="Q28" s="280"/>
      <c r="R28" s="280"/>
    </row>
    <row r="29" spans="1:18" s="1" customFormat="1" ht="47.25" customHeight="1">
      <c r="B29" s="10">
        <v>41</v>
      </c>
      <c r="C29" s="11" t="s">
        <v>84</v>
      </c>
      <c r="D29" s="57" t="s">
        <v>1114</v>
      </c>
      <c r="E29" s="170" t="s">
        <v>1115</v>
      </c>
      <c r="F29" s="381"/>
      <c r="G29" s="377"/>
      <c r="H29" s="371" t="s">
        <v>1080</v>
      </c>
      <c r="I29" s="40"/>
      <c r="J29" s="40"/>
      <c r="K29" s="40"/>
      <c r="L29" s="40"/>
      <c r="M29" s="40"/>
      <c r="N29" s="39"/>
      <c r="O29" s="393" t="s">
        <v>1116</v>
      </c>
      <c r="P29" s="220" t="s">
        <v>1117</v>
      </c>
      <c r="Q29" s="280"/>
      <c r="R29" s="280"/>
    </row>
    <row r="30" spans="1:18" s="1" customFormat="1" ht="78" customHeight="1">
      <c r="B30" s="10">
        <v>41</v>
      </c>
      <c r="C30" s="11" t="s">
        <v>84</v>
      </c>
      <c r="D30" s="55" t="s">
        <v>1118</v>
      </c>
      <c r="E30" s="847" t="s">
        <v>1119</v>
      </c>
      <c r="F30" s="372"/>
      <c r="G30" s="377"/>
      <c r="H30" s="129" t="s">
        <v>1120</v>
      </c>
      <c r="I30" s="40"/>
      <c r="J30" s="40"/>
      <c r="K30" s="40"/>
      <c r="L30" s="40"/>
      <c r="M30" s="40"/>
      <c r="N30" s="39"/>
      <c r="O30" s="393" t="s">
        <v>1121</v>
      </c>
      <c r="P30" s="220" t="s">
        <v>1087</v>
      </c>
      <c r="Q30" s="280"/>
      <c r="R30" s="280"/>
    </row>
    <row r="31" spans="1:18" s="1" customFormat="1" ht="30">
      <c r="B31" s="10">
        <v>41</v>
      </c>
      <c r="C31" s="11" t="s">
        <v>84</v>
      </c>
      <c r="D31" s="55" t="s">
        <v>1122</v>
      </c>
      <c r="E31" s="378" t="s">
        <v>1123</v>
      </c>
      <c r="F31" s="372"/>
      <c r="G31" s="377"/>
      <c r="H31" s="379" t="s">
        <v>1124</v>
      </c>
      <c r="I31" s="40"/>
      <c r="J31" s="40"/>
      <c r="K31" s="40"/>
      <c r="L31" s="40"/>
      <c r="M31" s="40"/>
      <c r="N31" s="39"/>
      <c r="O31" s="393" t="s">
        <v>1125</v>
      </c>
      <c r="P31" s="220" t="s">
        <v>1126</v>
      </c>
      <c r="Q31" s="160" t="s">
        <v>1127</v>
      </c>
      <c r="R31" s="160" t="s">
        <v>1089</v>
      </c>
    </row>
    <row r="32" spans="1:18" s="1" customFormat="1" ht="30.75" customHeight="1">
      <c r="B32" s="1014">
        <v>41</v>
      </c>
      <c r="C32" s="1145" t="s">
        <v>84</v>
      </c>
      <c r="D32" s="876" t="s">
        <v>1128</v>
      </c>
      <c r="E32" s="1141" t="s">
        <v>1129</v>
      </c>
      <c r="F32" s="202" t="s">
        <v>1130</v>
      </c>
      <c r="G32" s="377" t="s">
        <v>1131</v>
      </c>
      <c r="H32" s="380" t="s">
        <v>1132</v>
      </c>
      <c r="I32" s="407"/>
      <c r="J32" s="40"/>
      <c r="K32" s="40"/>
      <c r="L32" s="40"/>
      <c r="M32" s="40"/>
      <c r="N32" s="39"/>
      <c r="O32" s="406" t="s">
        <v>1133</v>
      </c>
      <c r="P32" s="408" t="s">
        <v>1094</v>
      </c>
      <c r="Q32" s="408" t="s">
        <v>1093</v>
      </c>
      <c r="R32" s="415"/>
    </row>
    <row r="33" spans="2:18" s="1" customFormat="1" ht="35.25" customHeight="1">
      <c r="B33" s="1014"/>
      <c r="C33" s="1145"/>
      <c r="D33" s="876"/>
      <c r="E33" s="1141"/>
      <c r="F33" s="381" t="s">
        <v>1134</v>
      </c>
      <c r="G33" s="377" t="s">
        <v>1135</v>
      </c>
      <c r="H33" s="380" t="s">
        <v>1132</v>
      </c>
      <c r="I33" s="40"/>
      <c r="J33" s="40"/>
      <c r="K33" s="40"/>
      <c r="L33" s="40"/>
      <c r="M33" s="40"/>
      <c r="N33" s="39"/>
      <c r="O33" s="406" t="s">
        <v>1133</v>
      </c>
      <c r="P33" s="160" t="s">
        <v>1136</v>
      </c>
      <c r="Q33" s="160" t="s">
        <v>1137</v>
      </c>
      <c r="R33" s="160" t="s">
        <v>1138</v>
      </c>
    </row>
    <row r="34" spans="2:18" s="1" customFormat="1" ht="30">
      <c r="B34" s="10">
        <v>41</v>
      </c>
      <c r="C34" s="11" t="s">
        <v>84</v>
      </c>
      <c r="D34" s="55" t="s">
        <v>1139</v>
      </c>
      <c r="E34" s="382" t="s">
        <v>1140</v>
      </c>
      <c r="F34" s="383"/>
      <c r="G34" s="384"/>
      <c r="H34" s="371" t="s">
        <v>1141</v>
      </c>
      <c r="I34" s="40"/>
      <c r="J34" s="40"/>
      <c r="K34" s="40"/>
      <c r="L34" s="40"/>
      <c r="M34" s="40"/>
      <c r="N34" s="39"/>
      <c r="O34" s="393" t="s">
        <v>1081</v>
      </c>
      <c r="P34" s="409" t="s">
        <v>1142</v>
      </c>
      <c r="Q34" s="416"/>
      <c r="R34" s="416"/>
    </row>
    <row r="35" spans="2:18" s="1" customFormat="1">
      <c r="B35" s="2"/>
      <c r="C35" s="94"/>
      <c r="D35" s="385"/>
      <c r="E35" s="386"/>
      <c r="F35" s="386"/>
      <c r="G35" s="386"/>
      <c r="H35" s="386"/>
      <c r="I35" s="2"/>
      <c r="J35" s="2"/>
      <c r="K35" s="2"/>
      <c r="L35" s="2"/>
      <c r="M35" s="2"/>
      <c r="O35" s="410"/>
      <c r="P35" s="411"/>
    </row>
    <row r="36" spans="2:18">
      <c r="N36" s="130"/>
    </row>
    <row r="37" spans="2:18" s="1" customFormat="1" ht="15" customHeight="1">
      <c r="B37" s="906" t="s">
        <v>97</v>
      </c>
      <c r="C37" s="907"/>
      <c r="D37" s="907"/>
      <c r="E37" s="907"/>
      <c r="F37" s="907"/>
      <c r="G37" s="908"/>
      <c r="H37" s="74"/>
      <c r="I37" s="74"/>
      <c r="J37" s="74"/>
      <c r="K37" s="74"/>
      <c r="L37" s="74"/>
      <c r="M37" s="74"/>
      <c r="N37" s="74"/>
      <c r="O37" s="74"/>
    </row>
    <row r="38" spans="2:18" s="1" customFormat="1" ht="14.45" customHeight="1">
      <c r="B38" s="909" t="s">
        <v>98</v>
      </c>
      <c r="C38" s="910"/>
      <c r="D38" s="910"/>
      <c r="E38" s="910"/>
      <c r="F38" s="910"/>
      <c r="G38" s="911"/>
      <c r="H38" s="74"/>
      <c r="I38" s="74"/>
      <c r="J38" s="74"/>
      <c r="K38" s="74"/>
      <c r="L38" s="74"/>
      <c r="M38" s="74"/>
      <c r="N38" s="74"/>
      <c r="O38" s="412"/>
    </row>
    <row r="39" spans="2:18" s="1" customFormat="1" ht="15" customHeight="1">
      <c r="B39" s="1051" t="s">
        <v>99</v>
      </c>
      <c r="C39" s="1051"/>
      <c r="D39" s="1051"/>
      <c r="E39" s="863" t="s">
        <v>100</v>
      </c>
      <c r="F39" s="863"/>
      <c r="G39" s="863"/>
      <c r="H39" s="74"/>
      <c r="I39" s="74"/>
      <c r="J39" s="74"/>
      <c r="K39" s="74"/>
      <c r="L39" s="74"/>
      <c r="M39" s="74"/>
      <c r="N39" s="74"/>
      <c r="O39" s="74"/>
    </row>
    <row r="40" spans="2:18" s="1" customFormat="1" ht="45">
      <c r="B40" s="101" t="s">
        <v>70</v>
      </c>
      <c r="C40" s="101" t="s">
        <v>71</v>
      </c>
      <c r="D40" s="21" t="s">
        <v>124</v>
      </c>
      <c r="E40" s="101" t="s">
        <v>101</v>
      </c>
      <c r="F40" s="101" t="s">
        <v>102</v>
      </c>
      <c r="G40" s="101" t="s">
        <v>103</v>
      </c>
      <c r="H40" s="74"/>
      <c r="I40" s="74"/>
      <c r="J40" s="74"/>
      <c r="K40" s="74"/>
      <c r="L40" s="74"/>
      <c r="M40" s="74"/>
      <c r="N40" s="74"/>
      <c r="O40" s="74"/>
    </row>
    <row r="41" spans="2:18" s="1" customFormat="1" ht="36" customHeight="1">
      <c r="B41" s="101" t="s">
        <v>1143</v>
      </c>
      <c r="C41" s="101" t="s">
        <v>988</v>
      </c>
      <c r="D41" s="101"/>
      <c r="E41" s="34" t="s">
        <v>1144</v>
      </c>
      <c r="F41" s="34" t="s">
        <v>988</v>
      </c>
      <c r="G41" s="39"/>
      <c r="H41" s="74"/>
      <c r="I41" s="74"/>
      <c r="J41" s="74"/>
      <c r="K41" s="74"/>
      <c r="L41" s="74"/>
      <c r="M41" s="74"/>
      <c r="N41" s="74"/>
      <c r="O41" s="74"/>
    </row>
    <row r="42" spans="2:18" s="1" customFormat="1" ht="36" customHeight="1">
      <c r="B42" s="883" t="s">
        <v>995</v>
      </c>
      <c r="C42" s="883" t="s">
        <v>996</v>
      </c>
      <c r="D42" s="883"/>
      <c r="E42" s="34" t="s">
        <v>1145</v>
      </c>
      <c r="F42" s="34" t="s">
        <v>996</v>
      </c>
      <c r="G42" s="39"/>
      <c r="H42" s="74"/>
      <c r="I42" s="74"/>
      <c r="J42" s="74"/>
      <c r="K42" s="74"/>
      <c r="L42" s="74"/>
      <c r="M42" s="74"/>
      <c r="N42" s="74"/>
      <c r="O42" s="74"/>
    </row>
    <row r="43" spans="2:18" s="1" customFormat="1" ht="36" customHeight="1">
      <c r="B43" s="883"/>
      <c r="C43" s="883"/>
      <c r="D43" s="883"/>
      <c r="E43" s="34" t="s">
        <v>1146</v>
      </c>
      <c r="F43" s="34" t="s">
        <v>1147</v>
      </c>
      <c r="G43" s="358"/>
      <c r="H43" s="74"/>
      <c r="I43" s="74"/>
      <c r="J43" s="74"/>
      <c r="K43" s="74"/>
      <c r="L43" s="74"/>
      <c r="M43" s="74"/>
      <c r="N43" s="74"/>
      <c r="O43" s="74"/>
    </row>
    <row r="44" spans="2:18" s="1" customFormat="1" ht="36" customHeight="1">
      <c r="B44" s="101" t="s">
        <v>1001</v>
      </c>
      <c r="C44" s="101" t="s">
        <v>1002</v>
      </c>
      <c r="D44" s="101"/>
      <c r="E44" s="34" t="s">
        <v>1148</v>
      </c>
      <c r="F44" s="34" t="s">
        <v>1002</v>
      </c>
      <c r="G44" s="39"/>
      <c r="H44" s="74"/>
      <c r="I44" s="74"/>
      <c r="J44" s="74"/>
      <c r="K44" s="74"/>
      <c r="L44" s="74"/>
      <c r="M44" s="74"/>
      <c r="N44" s="74"/>
      <c r="O44" s="74"/>
    </row>
    <row r="45" spans="2:18" s="1" customFormat="1" ht="36" customHeight="1">
      <c r="B45" s="101" t="s">
        <v>1008</v>
      </c>
      <c r="C45" s="101" t="s">
        <v>1009</v>
      </c>
      <c r="D45" s="101"/>
      <c r="E45" s="34" t="s">
        <v>1149</v>
      </c>
      <c r="F45" s="34" t="s">
        <v>1009</v>
      </c>
      <c r="G45" s="39"/>
      <c r="H45" s="74"/>
      <c r="I45" s="74"/>
      <c r="J45" s="74"/>
      <c r="K45" s="74"/>
      <c r="L45" s="74"/>
      <c r="M45" s="74"/>
      <c r="N45" s="2"/>
      <c r="O45" s="74"/>
    </row>
    <row r="46" spans="2:18" s="1" customFormat="1" ht="36" customHeight="1">
      <c r="B46" s="101" t="s">
        <v>990</v>
      </c>
      <c r="C46" s="66" t="s">
        <v>991</v>
      </c>
      <c r="D46" s="101"/>
      <c r="E46" s="34" t="s">
        <v>1150</v>
      </c>
      <c r="F46" s="34" t="s">
        <v>1151</v>
      </c>
      <c r="G46" s="39"/>
      <c r="H46" s="74"/>
      <c r="I46" s="74"/>
      <c r="J46" s="74"/>
      <c r="K46" s="74"/>
      <c r="L46" s="74"/>
      <c r="M46" s="74"/>
      <c r="O46" s="74"/>
    </row>
    <row r="47" spans="2:18" s="1" customFormat="1" ht="36" customHeight="1">
      <c r="B47" s="101" t="s">
        <v>998</v>
      </c>
      <c r="C47" s="66" t="s">
        <v>999</v>
      </c>
      <c r="D47" s="101"/>
      <c r="E47" s="34" t="s">
        <v>1152</v>
      </c>
      <c r="F47" s="34" t="s">
        <v>1153</v>
      </c>
      <c r="G47" s="39"/>
      <c r="H47" s="74"/>
      <c r="I47" s="74"/>
      <c r="J47" s="74"/>
      <c r="K47" s="74"/>
      <c r="L47" s="74"/>
      <c r="M47" s="74"/>
      <c r="O47" s="74"/>
    </row>
    <row r="48" spans="2:18" s="1" customFormat="1" ht="44.25" customHeight="1">
      <c r="B48" s="1144" t="s">
        <v>1004</v>
      </c>
      <c r="C48" s="883" t="s">
        <v>1027</v>
      </c>
      <c r="D48" s="34" t="s">
        <v>1029</v>
      </c>
      <c r="E48" s="34" t="s">
        <v>1154</v>
      </c>
      <c r="F48" s="34" t="s">
        <v>1155</v>
      </c>
      <c r="G48" s="39"/>
      <c r="H48" s="74"/>
      <c r="I48" s="74"/>
      <c r="J48" s="74"/>
      <c r="K48" s="74"/>
      <c r="L48" s="74"/>
      <c r="M48" s="74"/>
      <c r="O48" s="74"/>
    </row>
    <row r="49" spans="2:15" s="1" customFormat="1" ht="36" customHeight="1">
      <c r="B49" s="1144"/>
      <c r="C49" s="883"/>
      <c r="D49" s="34" t="s">
        <v>1035</v>
      </c>
      <c r="E49" s="34" t="s">
        <v>1156</v>
      </c>
      <c r="F49" s="34" t="s">
        <v>1157</v>
      </c>
      <c r="G49" s="39"/>
      <c r="H49" s="74"/>
      <c r="I49" s="74"/>
      <c r="J49" s="74"/>
      <c r="K49" s="74"/>
      <c r="L49" s="74"/>
      <c r="M49" s="74"/>
      <c r="O49" s="74"/>
    </row>
    <row r="50" spans="2:15" s="1" customFormat="1" ht="36" customHeight="1">
      <c r="B50" s="101" t="s">
        <v>1011</v>
      </c>
      <c r="C50" s="101" t="s">
        <v>1037</v>
      </c>
      <c r="D50" s="101"/>
      <c r="E50" s="34" t="s">
        <v>1158</v>
      </c>
      <c r="F50" s="34" t="s">
        <v>1159</v>
      </c>
      <c r="G50" s="39"/>
      <c r="H50" s="74"/>
      <c r="I50" s="74"/>
      <c r="J50" s="74"/>
      <c r="K50" s="74"/>
      <c r="L50" s="74"/>
      <c r="M50" s="74"/>
      <c r="N50" s="2"/>
      <c r="O50" s="74"/>
    </row>
    <row r="51" spans="2:15" s="1" customFormat="1" ht="36" customHeight="1">
      <c r="B51" s="179" t="s">
        <v>1045</v>
      </c>
      <c r="C51" s="101" t="s">
        <v>1046</v>
      </c>
      <c r="D51" s="101"/>
      <c r="E51" s="34" t="s">
        <v>1160</v>
      </c>
      <c r="F51" s="34" t="s">
        <v>1161</v>
      </c>
      <c r="G51" s="39"/>
      <c r="H51" s="74"/>
      <c r="I51" s="74"/>
      <c r="J51" s="74"/>
      <c r="K51" s="74"/>
      <c r="L51" s="74"/>
      <c r="M51" s="74"/>
      <c r="N51" s="2"/>
      <c r="O51" s="74"/>
    </row>
    <row r="52" spans="2:15" s="1" customFormat="1" ht="36" customHeight="1">
      <c r="B52" s="1144" t="s">
        <v>1054</v>
      </c>
      <c r="C52" s="883" t="s">
        <v>1055</v>
      </c>
      <c r="D52" s="34" t="s">
        <v>1057</v>
      </c>
      <c r="E52" s="34" t="s">
        <v>1162</v>
      </c>
      <c r="F52" s="34" t="s">
        <v>1163</v>
      </c>
      <c r="G52" s="39"/>
      <c r="H52" s="74"/>
      <c r="I52" s="74"/>
      <c r="J52" s="74"/>
      <c r="K52" s="74"/>
      <c r="L52" s="74"/>
      <c r="M52" s="74"/>
      <c r="N52" s="2"/>
      <c r="O52" s="74"/>
    </row>
    <row r="53" spans="2:15" s="1" customFormat="1" ht="36" customHeight="1">
      <c r="B53" s="1144"/>
      <c r="C53" s="883"/>
      <c r="D53" s="34" t="s">
        <v>1064</v>
      </c>
      <c r="E53" s="387" t="s">
        <v>200</v>
      </c>
      <c r="F53" s="387" t="s">
        <v>200</v>
      </c>
      <c r="G53" s="39"/>
      <c r="H53" s="92"/>
      <c r="I53" s="385"/>
      <c r="J53" s="385"/>
      <c r="K53" s="2"/>
      <c r="L53" s="2"/>
      <c r="M53" s="2"/>
      <c r="O53" s="74"/>
    </row>
    <row r="54" spans="2:15" s="1" customFormat="1" ht="36" customHeight="1">
      <c r="B54" s="101" t="s">
        <v>1068</v>
      </c>
      <c r="C54" s="101" t="s">
        <v>1069</v>
      </c>
      <c r="D54" s="101"/>
      <c r="E54" s="34" t="s">
        <v>1164</v>
      </c>
      <c r="F54" s="34" t="s">
        <v>1071</v>
      </c>
      <c r="G54" s="39"/>
      <c r="H54" s="92"/>
      <c r="I54" s="385"/>
      <c r="J54" s="385"/>
      <c r="K54" s="2"/>
      <c r="L54" s="2"/>
      <c r="M54" s="2"/>
      <c r="O54" s="74"/>
    </row>
    <row r="55" spans="2:15" s="1" customFormat="1" ht="36" customHeight="1">
      <c r="B55" s="101" t="s">
        <v>1072</v>
      </c>
      <c r="C55" s="66" t="s">
        <v>1073</v>
      </c>
      <c r="D55" s="34"/>
      <c r="E55" s="34" t="s">
        <v>1165</v>
      </c>
      <c r="F55" s="34" t="s">
        <v>1166</v>
      </c>
      <c r="G55" s="39"/>
      <c r="H55" s="74"/>
      <c r="I55" s="74"/>
      <c r="J55" s="74"/>
      <c r="K55" s="74"/>
      <c r="L55" s="74"/>
      <c r="M55" s="74"/>
      <c r="O55" s="74"/>
    </row>
    <row r="56" spans="2:15" s="1" customFormat="1" ht="49.5" customHeight="1">
      <c r="B56" s="101" t="s">
        <v>669</v>
      </c>
      <c r="C56" s="101" t="s">
        <v>653</v>
      </c>
      <c r="D56" s="34" t="s">
        <v>1167</v>
      </c>
      <c r="E56" s="34" t="s">
        <v>707</v>
      </c>
      <c r="F56" s="34" t="s">
        <v>1168</v>
      </c>
      <c r="G56" s="358" t="s">
        <v>1169</v>
      </c>
      <c r="H56" s="92"/>
      <c r="I56" s="385"/>
      <c r="J56" s="385"/>
      <c r="K56" s="2"/>
      <c r="L56" s="2"/>
      <c r="M56" s="2"/>
      <c r="O56" s="74"/>
    </row>
    <row r="57" spans="2:15" s="1" customFormat="1" ht="36" customHeight="1">
      <c r="B57" s="101" t="s">
        <v>1016</v>
      </c>
      <c r="C57" s="101" t="s">
        <v>1017</v>
      </c>
      <c r="D57" s="101"/>
      <c r="E57" s="387" t="s">
        <v>126</v>
      </c>
      <c r="F57" s="387" t="s">
        <v>126</v>
      </c>
      <c r="G57" s="39"/>
      <c r="H57" s="92"/>
      <c r="I57" s="74"/>
      <c r="J57" s="2"/>
      <c r="K57" s="2"/>
      <c r="L57" s="2"/>
      <c r="M57" s="2"/>
      <c r="N57" s="2"/>
      <c r="O57" s="74"/>
    </row>
    <row r="58" spans="2:15" s="1" customFormat="1" ht="36" customHeight="1">
      <c r="B58" s="101" t="s">
        <v>1022</v>
      </c>
      <c r="C58" s="101" t="s">
        <v>1023</v>
      </c>
      <c r="D58" s="101"/>
      <c r="E58" s="34" t="s">
        <v>1170</v>
      </c>
      <c r="F58" s="34" t="s">
        <v>1115</v>
      </c>
      <c r="G58" s="39"/>
      <c r="H58" s="92"/>
      <c r="I58" s="74"/>
      <c r="J58" s="2"/>
      <c r="K58" s="2"/>
      <c r="L58" s="2"/>
      <c r="M58" s="2"/>
      <c r="N58" s="2"/>
      <c r="O58" s="74"/>
    </row>
    <row r="59" spans="2:15" s="1" customFormat="1" ht="60" customHeight="1">
      <c r="B59" s="179" t="s">
        <v>1031</v>
      </c>
      <c r="C59" s="101" t="s">
        <v>1085</v>
      </c>
      <c r="D59" s="101"/>
      <c r="E59" s="34" t="s">
        <v>1171</v>
      </c>
      <c r="F59" s="34" t="s">
        <v>1172</v>
      </c>
      <c r="G59" s="388"/>
      <c r="I59" s="2"/>
      <c r="J59" s="2"/>
      <c r="K59" s="2"/>
      <c r="L59" s="2"/>
      <c r="M59" s="2"/>
      <c r="N59" s="2"/>
      <c r="O59" s="74"/>
    </row>
    <row r="60" spans="2:15" s="1" customFormat="1" ht="39" customHeight="1">
      <c r="B60" s="179" t="s">
        <v>1040</v>
      </c>
      <c r="C60" s="101" t="s">
        <v>1041</v>
      </c>
      <c r="D60" s="101"/>
      <c r="E60" s="387" t="s">
        <v>126</v>
      </c>
      <c r="F60" s="387" t="s">
        <v>126</v>
      </c>
      <c r="G60" s="388"/>
      <c r="I60" s="2"/>
      <c r="J60" s="2"/>
      <c r="K60" s="2"/>
      <c r="L60" s="2"/>
      <c r="M60" s="2"/>
      <c r="N60" s="2"/>
      <c r="O60" s="74"/>
    </row>
    <row r="61" spans="2:15" s="1" customFormat="1" ht="44.25" customHeight="1">
      <c r="B61" s="101" t="s">
        <v>1048</v>
      </c>
      <c r="C61" s="101" t="s">
        <v>1090</v>
      </c>
      <c r="D61" s="101"/>
      <c r="E61" s="34" t="s">
        <v>1173</v>
      </c>
      <c r="F61" s="34" t="s">
        <v>1129</v>
      </c>
      <c r="G61" s="39"/>
      <c r="I61" s="2"/>
      <c r="J61" s="2"/>
      <c r="K61" s="2"/>
      <c r="L61" s="2"/>
      <c r="M61" s="2"/>
      <c r="N61" s="2"/>
      <c r="O61" s="74"/>
    </row>
    <row r="62" spans="2:15" s="1" customFormat="1" ht="40.5" customHeight="1">
      <c r="B62" s="1144" t="s">
        <v>1059</v>
      </c>
      <c r="C62" s="883" t="s">
        <v>1095</v>
      </c>
      <c r="D62" s="34" t="s">
        <v>1097</v>
      </c>
      <c r="E62" s="34" t="s">
        <v>1174</v>
      </c>
      <c r="F62" s="34" t="s">
        <v>1175</v>
      </c>
      <c r="G62" s="39"/>
      <c r="I62" s="2"/>
      <c r="J62" s="2"/>
      <c r="K62" s="2"/>
      <c r="L62" s="2"/>
      <c r="M62" s="2"/>
      <c r="N62" s="2"/>
      <c r="O62" s="74"/>
    </row>
    <row r="63" spans="2:15" s="1" customFormat="1" ht="36" customHeight="1">
      <c r="B63" s="1144"/>
      <c r="C63" s="883"/>
      <c r="D63" s="34" t="s">
        <v>1102</v>
      </c>
      <c r="E63" s="34" t="s">
        <v>1176</v>
      </c>
      <c r="F63" s="34" t="s">
        <v>1177</v>
      </c>
      <c r="G63" s="39"/>
      <c r="I63" s="2"/>
      <c r="J63" s="2"/>
      <c r="K63" s="2"/>
      <c r="L63" s="2"/>
      <c r="M63" s="2"/>
      <c r="N63" s="2"/>
      <c r="O63" s="74"/>
    </row>
    <row r="64" spans="2:15" s="1" customFormat="1" ht="29.25" customHeight="1">
      <c r="B64" s="883" t="s">
        <v>1103</v>
      </c>
      <c r="C64" s="1109" t="s">
        <v>1104</v>
      </c>
      <c r="D64" s="1142" t="s">
        <v>1106</v>
      </c>
      <c r="E64" s="34" t="s">
        <v>1178</v>
      </c>
      <c r="F64" s="34" t="s">
        <v>1104</v>
      </c>
      <c r="G64" s="39"/>
      <c r="I64" s="2"/>
      <c r="J64" s="2"/>
      <c r="K64" s="2"/>
      <c r="L64" s="2"/>
      <c r="M64" s="2"/>
      <c r="O64" s="74"/>
    </row>
    <row r="65" spans="2:15" s="1" customFormat="1" ht="36" customHeight="1">
      <c r="B65" s="883"/>
      <c r="C65" s="1109"/>
      <c r="D65" s="1142"/>
      <c r="E65" s="34" t="s">
        <v>1179</v>
      </c>
      <c r="F65" s="34" t="s">
        <v>1180</v>
      </c>
      <c r="G65" s="38"/>
      <c r="I65" s="2"/>
      <c r="J65" s="2"/>
      <c r="K65" s="2"/>
      <c r="L65" s="2"/>
      <c r="M65" s="2"/>
      <c r="O65" s="74"/>
    </row>
    <row r="66" spans="2:15" s="1" customFormat="1" ht="35.25" customHeight="1">
      <c r="B66" s="883"/>
      <c r="C66" s="1109"/>
      <c r="D66" s="34" t="s">
        <v>1111</v>
      </c>
      <c r="E66" s="34" t="s">
        <v>1181</v>
      </c>
      <c r="F66" s="34" t="s">
        <v>1111</v>
      </c>
      <c r="G66" s="39"/>
      <c r="I66" s="2"/>
      <c r="J66" s="2"/>
      <c r="K66" s="2"/>
      <c r="L66" s="2"/>
      <c r="M66" s="2"/>
      <c r="O66" s="74"/>
    </row>
    <row r="67" spans="2:15" s="1" customFormat="1" ht="33" customHeight="1">
      <c r="B67" s="101" t="s">
        <v>1114</v>
      </c>
      <c r="C67" s="66" t="s">
        <v>1115</v>
      </c>
      <c r="D67" s="101"/>
      <c r="E67" s="34" t="s">
        <v>1182</v>
      </c>
      <c r="F67" s="34" t="s">
        <v>1115</v>
      </c>
      <c r="G67" s="39"/>
      <c r="I67" s="2"/>
      <c r="J67" s="2"/>
      <c r="K67" s="2"/>
      <c r="L67" s="2"/>
      <c r="M67" s="2"/>
      <c r="O67" s="74"/>
    </row>
    <row r="68" spans="2:15" s="1" customFormat="1" ht="33.75" customHeight="1">
      <c r="B68" s="101" t="s">
        <v>1118</v>
      </c>
      <c r="C68" s="66" t="s">
        <v>1119</v>
      </c>
      <c r="D68" s="101"/>
      <c r="E68" s="34" t="s">
        <v>1183</v>
      </c>
      <c r="F68" s="34" t="s">
        <v>1119</v>
      </c>
      <c r="G68" s="39"/>
      <c r="I68" s="2"/>
      <c r="J68" s="2"/>
      <c r="K68" s="2"/>
      <c r="L68" s="2"/>
      <c r="M68" s="2"/>
      <c r="O68" s="74"/>
    </row>
    <row r="69" spans="2:15" s="1" customFormat="1" ht="27" customHeight="1">
      <c r="B69" s="101" t="s">
        <v>1122</v>
      </c>
      <c r="C69" s="66" t="s">
        <v>1123</v>
      </c>
      <c r="D69" s="101"/>
      <c r="E69" s="34" t="s">
        <v>1184</v>
      </c>
      <c r="F69" s="34" t="s">
        <v>1185</v>
      </c>
      <c r="G69" s="39"/>
      <c r="I69" s="2"/>
      <c r="J69" s="2"/>
      <c r="K69" s="2"/>
      <c r="L69" s="2"/>
      <c r="M69" s="2"/>
      <c r="O69" s="74"/>
    </row>
    <row r="70" spans="2:15" s="1" customFormat="1" ht="27" customHeight="1">
      <c r="B70" s="883" t="s">
        <v>1128</v>
      </c>
      <c r="C70" s="883" t="s">
        <v>1129</v>
      </c>
      <c r="D70" s="34" t="s">
        <v>1131</v>
      </c>
      <c r="E70" s="1142" t="s">
        <v>1186</v>
      </c>
      <c r="F70" s="1142" t="s">
        <v>1129</v>
      </c>
      <c r="G70" s="1139"/>
      <c r="I70" s="2"/>
      <c r="J70" s="2"/>
      <c r="K70" s="2"/>
      <c r="L70" s="2"/>
      <c r="M70" s="2"/>
      <c r="O70" s="74"/>
    </row>
    <row r="71" spans="2:15" s="1" customFormat="1" ht="27" customHeight="1">
      <c r="B71" s="883"/>
      <c r="C71" s="883"/>
      <c r="D71" s="34" t="s">
        <v>1135</v>
      </c>
      <c r="E71" s="1142"/>
      <c r="F71" s="1142"/>
      <c r="G71" s="1140"/>
      <c r="I71" s="2"/>
      <c r="J71" s="2"/>
      <c r="K71" s="2"/>
      <c r="L71" s="2"/>
      <c r="M71" s="2"/>
      <c r="O71" s="74"/>
    </row>
    <row r="72" spans="2:15" s="1" customFormat="1" ht="28.5" customHeight="1">
      <c r="B72" s="101" t="s">
        <v>1139</v>
      </c>
      <c r="C72" s="66" t="s">
        <v>1140</v>
      </c>
      <c r="D72" s="101"/>
      <c r="E72" s="34" t="s">
        <v>1187</v>
      </c>
      <c r="F72" s="34" t="s">
        <v>1140</v>
      </c>
      <c r="G72" s="39"/>
      <c r="I72" s="2"/>
      <c r="J72" s="2"/>
      <c r="K72" s="2"/>
      <c r="L72" s="2"/>
      <c r="M72" s="2"/>
      <c r="O72" s="74"/>
    </row>
    <row r="73" spans="2:15" s="1" customFormat="1">
      <c r="D73" s="2"/>
      <c r="I73" s="2"/>
      <c r="J73" s="2"/>
      <c r="K73" s="2"/>
      <c r="L73" s="2"/>
      <c r="M73" s="2"/>
      <c r="O73" s="74"/>
    </row>
    <row r="74" spans="2:15" s="1" customFormat="1">
      <c r="D74" s="2"/>
      <c r="I74" s="2"/>
      <c r="J74" s="2"/>
      <c r="K74" s="2"/>
      <c r="L74" s="2"/>
      <c r="M74" s="2"/>
      <c r="O74" s="74"/>
    </row>
    <row r="75" spans="2:15" s="1" customFormat="1">
      <c r="D75" s="2"/>
      <c r="I75" s="2"/>
      <c r="J75" s="2"/>
      <c r="K75" s="2"/>
      <c r="L75" s="2"/>
      <c r="M75" s="2"/>
      <c r="O75" s="74"/>
    </row>
    <row r="76" spans="2:15" s="1" customFormat="1" ht="15" customHeight="1">
      <c r="B76" s="864" t="s">
        <v>107</v>
      </c>
      <c r="C76" s="864"/>
      <c r="D76" s="864"/>
      <c r="E76" s="864"/>
      <c r="F76" s="864"/>
      <c r="G76" s="864"/>
      <c r="I76" s="2"/>
      <c r="J76" s="2"/>
      <c r="K76" s="2"/>
      <c r="L76" s="2"/>
      <c r="M76" s="2"/>
      <c r="O76" s="74"/>
    </row>
    <row r="77" spans="2:15" s="1" customFormat="1" ht="15" customHeight="1">
      <c r="B77" s="865" t="s">
        <v>108</v>
      </c>
      <c r="C77" s="865"/>
      <c r="D77" s="865"/>
      <c r="E77" s="865"/>
      <c r="F77" s="865"/>
      <c r="G77" s="865"/>
      <c r="I77" s="2"/>
      <c r="J77" s="2"/>
      <c r="K77" s="2"/>
      <c r="L77" s="2"/>
      <c r="M77" s="2"/>
      <c r="O77" s="74"/>
    </row>
    <row r="78" spans="2:15" s="1" customFormat="1" ht="30">
      <c r="B78" s="99"/>
      <c r="C78" s="100" t="s">
        <v>109</v>
      </c>
      <c r="D78" s="100" t="s">
        <v>110</v>
      </c>
      <c r="E78" s="100" t="s">
        <v>111</v>
      </c>
      <c r="F78" s="100" t="s">
        <v>112</v>
      </c>
      <c r="G78" s="78" t="s">
        <v>113</v>
      </c>
      <c r="I78" s="2"/>
      <c r="J78" s="2"/>
      <c r="K78" s="2"/>
      <c r="L78" s="2"/>
      <c r="M78" s="2"/>
      <c r="O78" s="74"/>
    </row>
    <row r="79" spans="2:15" s="1" customFormat="1">
      <c r="B79" s="99" t="s">
        <v>7</v>
      </c>
      <c r="C79" s="100">
        <v>0</v>
      </c>
      <c r="D79" s="100">
        <v>0</v>
      </c>
      <c r="E79" s="100">
        <v>0</v>
      </c>
      <c r="F79" s="100">
        <v>0</v>
      </c>
      <c r="G79" s="34">
        <v>0</v>
      </c>
      <c r="I79" s="2"/>
      <c r="J79" s="2"/>
      <c r="K79" s="2"/>
      <c r="L79" s="2"/>
      <c r="M79" s="2"/>
      <c r="O79" s="74"/>
    </row>
    <row r="80" spans="2:15" s="1" customFormat="1">
      <c r="B80" s="39" t="s">
        <v>114</v>
      </c>
      <c r="C80" s="40">
        <v>4</v>
      </c>
      <c r="D80" s="40">
        <v>5</v>
      </c>
      <c r="E80" s="40">
        <v>0</v>
      </c>
      <c r="F80" s="40">
        <v>0</v>
      </c>
      <c r="G80" s="40">
        <v>0</v>
      </c>
      <c r="I80" s="2"/>
      <c r="J80" s="2"/>
      <c r="K80" s="2"/>
      <c r="L80" s="2"/>
      <c r="M80" s="2"/>
      <c r="O80" s="74"/>
    </row>
    <row r="81" spans="2:15" s="1" customFormat="1">
      <c r="B81" s="39" t="s">
        <v>9</v>
      </c>
      <c r="C81" s="40">
        <v>7</v>
      </c>
      <c r="D81" s="40">
        <v>10</v>
      </c>
      <c r="E81" s="40">
        <v>1</v>
      </c>
      <c r="F81" s="40">
        <v>0</v>
      </c>
      <c r="G81" s="40">
        <v>0</v>
      </c>
      <c r="I81" s="2"/>
      <c r="J81" s="2"/>
      <c r="K81" s="2"/>
      <c r="L81" s="2"/>
      <c r="M81" s="2"/>
      <c r="O81" s="74"/>
    </row>
    <row r="82" spans="2:15" s="1" customFormat="1">
      <c r="B82" s="39" t="s">
        <v>10</v>
      </c>
      <c r="C82" s="40">
        <v>6</v>
      </c>
      <c r="D82" s="40">
        <v>1</v>
      </c>
      <c r="E82" s="40">
        <v>0</v>
      </c>
      <c r="F82" s="40">
        <v>0</v>
      </c>
      <c r="G82" s="40">
        <v>2</v>
      </c>
      <c r="I82" s="2"/>
      <c r="J82" s="2"/>
      <c r="K82" s="2"/>
      <c r="L82" s="2"/>
      <c r="M82" s="2"/>
      <c r="O82" s="74"/>
    </row>
    <row r="83" spans="2:15" s="1" customFormat="1">
      <c r="B83" s="39" t="s">
        <v>11</v>
      </c>
      <c r="C83" s="40">
        <v>0</v>
      </c>
      <c r="D83" s="40">
        <v>4</v>
      </c>
      <c r="E83" s="40">
        <v>0</v>
      </c>
      <c r="F83" s="40">
        <v>0</v>
      </c>
      <c r="G83" s="40">
        <v>0</v>
      </c>
      <c r="I83" s="2"/>
      <c r="J83" s="2"/>
      <c r="K83" s="2"/>
      <c r="L83" s="2"/>
      <c r="M83" s="2"/>
      <c r="O83" s="74"/>
    </row>
    <row r="84" spans="2:15" s="1" customFormat="1">
      <c r="B84" s="39" t="s">
        <v>12</v>
      </c>
      <c r="C84" s="40">
        <v>6</v>
      </c>
      <c r="D84" s="40">
        <v>8</v>
      </c>
      <c r="E84" s="40">
        <v>0</v>
      </c>
      <c r="F84" s="40">
        <v>0</v>
      </c>
      <c r="G84" s="40">
        <v>0</v>
      </c>
      <c r="I84" s="2"/>
      <c r="J84" s="2"/>
      <c r="K84" s="2"/>
      <c r="L84" s="2"/>
      <c r="M84" s="2"/>
      <c r="O84" s="74"/>
    </row>
    <row r="85" spans="2:15" s="1" customFormat="1">
      <c r="B85" s="39" t="s">
        <v>13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I85" s="2"/>
      <c r="J85" s="2"/>
      <c r="K85" s="2"/>
      <c r="L85" s="2"/>
      <c r="M85" s="2"/>
      <c r="O85" s="74"/>
    </row>
    <row r="86" spans="2:15" s="1" customFormat="1">
      <c r="B86" s="41" t="s">
        <v>115</v>
      </c>
      <c r="C86" s="42">
        <f>SUM(C79:C85)</f>
        <v>23</v>
      </c>
      <c r="D86" s="42">
        <f t="shared" ref="D86:G86" si="1">SUM(D79:D85)</f>
        <v>28</v>
      </c>
      <c r="E86" s="42">
        <f t="shared" si="1"/>
        <v>1</v>
      </c>
      <c r="F86" s="42">
        <f t="shared" si="1"/>
        <v>0</v>
      </c>
      <c r="G86" s="42">
        <f t="shared" si="1"/>
        <v>2</v>
      </c>
      <c r="I86" s="2"/>
      <c r="J86" s="2"/>
      <c r="K86" s="2"/>
      <c r="L86" s="2"/>
      <c r="M86" s="2"/>
      <c r="O86" s="74"/>
    </row>
    <row r="87" spans="2:15" s="1" customFormat="1">
      <c r="D87" s="2"/>
      <c r="I87" s="2"/>
      <c r="J87" s="2"/>
      <c r="K87" s="2"/>
      <c r="L87" s="2"/>
      <c r="M87" s="2"/>
      <c r="O87" s="74"/>
    </row>
    <row r="89" spans="2:15">
      <c r="B89" s="418"/>
    </row>
  </sheetData>
  <sheetProtection sheet="1" formatCells="0" formatColumns="0" formatRows="0" insertColumns="0" insertRows="0" insertHyperlinks="0" deleteColumns="0" deleteRows="0" sort="0" autoFilter="0" pivotTables="0"/>
  <mergeCells count="51">
    <mergeCell ref="P3:R3"/>
    <mergeCell ref="P4:R4"/>
    <mergeCell ref="B5:N5"/>
    <mergeCell ref="B37:G37"/>
    <mergeCell ref="C12:C13"/>
    <mergeCell ref="C16:C17"/>
    <mergeCell ref="C25:C26"/>
    <mergeCell ref="C27:C28"/>
    <mergeCell ref="C32:C33"/>
    <mergeCell ref="E12:E13"/>
    <mergeCell ref="E16:E17"/>
    <mergeCell ref="E25:E26"/>
    <mergeCell ref="E27:E28"/>
    <mergeCell ref="K16:K17"/>
    <mergeCell ref="D12:D13"/>
    <mergeCell ref="D16:D17"/>
    <mergeCell ref="B76:G76"/>
    <mergeCell ref="B77:G77"/>
    <mergeCell ref="B12:B13"/>
    <mergeCell ref="B16:B17"/>
    <mergeCell ref="B25:B26"/>
    <mergeCell ref="B27:B28"/>
    <mergeCell ref="B32:B33"/>
    <mergeCell ref="B42:B43"/>
    <mergeCell ref="B48:B49"/>
    <mergeCell ref="B52:B53"/>
    <mergeCell ref="B62:B63"/>
    <mergeCell ref="B64:B66"/>
    <mergeCell ref="B70:B71"/>
    <mergeCell ref="C70:C71"/>
    <mergeCell ref="C62:C63"/>
    <mergeCell ref="C64:C66"/>
    <mergeCell ref="D27:D28"/>
    <mergeCell ref="D32:D33"/>
    <mergeCell ref="G70:G71"/>
    <mergeCell ref="E39:G39"/>
    <mergeCell ref="B38:G38"/>
    <mergeCell ref="B39:D39"/>
    <mergeCell ref="E32:E33"/>
    <mergeCell ref="E70:E71"/>
    <mergeCell ref="F70:F71"/>
    <mergeCell ref="D42:D43"/>
    <mergeCell ref="D64:D65"/>
    <mergeCell ref="C42:C43"/>
    <mergeCell ref="C48:C49"/>
    <mergeCell ref="C52:C53"/>
    <mergeCell ref="M12:M13"/>
    <mergeCell ref="N12:N13"/>
    <mergeCell ref="K12:K13"/>
    <mergeCell ref="L12:L13"/>
    <mergeCell ref="D25:D26"/>
  </mergeCells>
  <hyperlinks>
    <hyperlink ref="P6" r:id="rId1" xr:uid="{00000000-0004-0000-1100-000000000000}"/>
    <hyperlink ref="P7" r:id="rId2" xr:uid="{00000000-0004-0000-1100-000001000000}"/>
    <hyperlink ref="P15" r:id="rId3" xr:uid="{00000000-0004-0000-1100-000002000000}"/>
    <hyperlink ref="P16" r:id="rId4" xr:uid="{00000000-0004-0000-1100-000003000000}"/>
    <hyperlink ref="P19" r:id="rId5" xr:uid="{00000000-0004-0000-1100-000004000000}"/>
    <hyperlink ref="P11" r:id="rId6" xr:uid="{00000000-0004-0000-1100-000005000000}"/>
    <hyperlink ref="P10" r:id="rId7" xr:uid="{00000000-0004-0000-1100-000006000000}"/>
    <hyperlink ref="Q10" r:id="rId8" xr:uid="{00000000-0004-0000-1100-000007000000}"/>
    <hyperlink ref="P21" r:id="rId9" xr:uid="{00000000-0004-0000-1100-000008000000}"/>
    <hyperlink ref="Q15" r:id="rId10" xr:uid="{00000000-0004-0000-1100-000009000000}"/>
    <hyperlink ref="R15" r:id="rId11" xr:uid="{00000000-0004-0000-1100-00000A000000}"/>
    <hyperlink ref="Q19" r:id="rId12" xr:uid="{00000000-0004-0000-1100-00000B000000}"/>
    <hyperlink ref="Q11" r:id="rId13" xr:uid="{00000000-0004-0000-1100-00000C000000}"/>
    <hyperlink ref="P22" r:id="rId14" xr:uid="{00000000-0004-0000-1100-00000D000000}"/>
    <hyperlink ref="P12" r:id="rId15" xr:uid="{00000000-0004-0000-1100-00000E000000}"/>
    <hyperlink ref="P13" r:id="rId16" xr:uid="{00000000-0004-0000-1100-00000F000000}"/>
    <hyperlink ref="P18" r:id="rId17" xr:uid="{00000000-0004-0000-1100-000010000000}"/>
    <hyperlink ref="P17" r:id="rId18" xr:uid="{00000000-0004-0000-1100-000011000000}"/>
    <hyperlink ref="P26" r:id="rId19" xr:uid="{00000000-0004-0000-1100-000012000000}"/>
    <hyperlink ref="P25" r:id="rId20" xr:uid="{00000000-0004-0000-1100-000013000000}"/>
    <hyperlink ref="Q27" r:id="rId21" xr:uid="{00000000-0004-0000-1100-000014000000}"/>
    <hyperlink ref="P29" r:id="rId22" xr:uid="{00000000-0004-0000-1100-000015000000}"/>
    <hyperlink ref="P30" r:id="rId23" xr:uid="{00000000-0004-0000-1100-000016000000}"/>
    <hyperlink ref="P27" r:id="rId24" xr:uid="{00000000-0004-0000-1100-000017000000}"/>
    <hyperlink ref="Q21" r:id="rId25" xr:uid="{00000000-0004-0000-1100-000018000000}"/>
    <hyperlink ref="R21" r:id="rId26" xr:uid="{00000000-0004-0000-1100-000019000000}"/>
    <hyperlink ref="R27" r:id="rId27" xr:uid="{00000000-0004-0000-1100-00001A000000}"/>
    <hyperlink ref="P34" r:id="rId28" xr:uid="{00000000-0004-0000-1100-00001B000000}"/>
    <hyperlink ref="P32" r:id="rId29" xr:uid="{00000000-0004-0000-1100-00001C000000}"/>
    <hyperlink ref="P28" r:id="rId30" xr:uid="{00000000-0004-0000-1100-00001D000000}"/>
    <hyperlink ref="P24" r:id="rId31" xr:uid="{00000000-0004-0000-1100-00001E000000}"/>
    <hyperlink ref="Q32" r:id="rId32" xr:uid="{00000000-0004-0000-1100-00001F000000}"/>
    <hyperlink ref="P9" r:id="rId33" xr:uid="{00000000-0004-0000-1100-000020000000}"/>
    <hyperlink ref="Q23" r:id="rId34" xr:uid="{00000000-0004-0000-1100-000021000000}"/>
    <hyperlink ref="P31" r:id="rId35" xr:uid="{00000000-0004-0000-1100-000022000000}"/>
    <hyperlink ref="R23" r:id="rId36" xr:uid="{00000000-0004-0000-1100-000023000000}"/>
    <hyperlink ref="R31" r:id="rId37" xr:uid="{00000000-0004-0000-1100-000024000000}"/>
    <hyperlink ref="P23" r:id="rId38" xr:uid="{00000000-0004-0000-1100-000025000000}"/>
    <hyperlink ref="Q14" r:id="rId39" xr:uid="{00000000-0004-0000-1100-000026000000}"/>
    <hyperlink ref="P14" r:id="rId40" xr:uid="{00000000-0004-0000-1100-000027000000}"/>
    <hyperlink ref="R14" r:id="rId41" xr:uid="{00000000-0004-0000-1100-000028000000}"/>
    <hyperlink ref="Q31" r:id="rId42" xr:uid="{00000000-0004-0000-1100-000029000000}"/>
    <hyperlink ref="P8" r:id="rId43" xr:uid="{00000000-0004-0000-1100-00002A000000}"/>
    <hyperlink ref="P33" r:id="rId44" xr:uid="{00000000-0004-0000-1100-00002B000000}"/>
    <hyperlink ref="Q33" r:id="rId45" xr:uid="{00000000-0004-0000-1100-00002C000000}"/>
    <hyperlink ref="R33" r:id="rId46" xr:uid="{00000000-0004-0000-1100-00002D000000}"/>
    <hyperlink ref="Q25" r:id="rId47" xr:uid="{00000000-0004-0000-1100-00002E000000}"/>
    <hyperlink ref="Q24" r:id="rId48" xr:uid="{00000000-0004-0000-1100-000030000000}"/>
    <hyperlink ref="Q20" r:id="rId49" xr:uid="{00000000-0004-0000-1100-000031000000}"/>
    <hyperlink ref="P20" r:id="rId50" xr:uid="{00000000-0004-0000-1100-000032000000}"/>
    <hyperlink ref="R20" r:id="rId51" xr:uid="{00000000-0004-0000-1100-000033000000}"/>
    <hyperlink ref="Q22" r:id="rId52" xr:uid="{00000000-0004-0000-1100-000034000000}"/>
  </hyperlinks>
  <pageMargins left="0.7" right="0.7" top="0.78740157499999996" bottom="0.78740157499999996" header="0.3" footer="0.3"/>
  <pageSetup paperSize="8" scale="56" fitToHeight="0" orientation="portrait"/>
  <drawing r:id="rId5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Q31"/>
  <sheetViews>
    <sheetView workbookViewId="0">
      <selection activeCell="L33" sqref="L33"/>
    </sheetView>
  </sheetViews>
  <sheetFormatPr defaultColWidth="9" defaultRowHeight="15"/>
  <cols>
    <col min="1" max="1" width="5.7109375" customWidth="1"/>
    <col min="2" max="2" width="17.140625" customWidth="1"/>
    <col min="3" max="3" width="20.42578125" customWidth="1"/>
    <col min="4" max="4" width="14.140625" customWidth="1"/>
    <col min="5" max="5" width="17.7109375" customWidth="1"/>
    <col min="6" max="6" width="14.7109375" customWidth="1"/>
    <col min="7" max="15" width="15.7109375" customWidth="1"/>
    <col min="16" max="16" width="20.5703125" customWidth="1"/>
    <col min="17" max="17" width="22.85546875" customWidth="1"/>
  </cols>
  <sheetData>
    <row r="1" spans="1:17" s="1" customForma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s="1" customFormat="1">
      <c r="A2" s="69"/>
      <c r="B2" s="69" t="s">
        <v>68</v>
      </c>
      <c r="C2" s="69"/>
      <c r="D2" s="69"/>
      <c r="E2" s="320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s="2" customFormat="1" ht="75" customHeight="1">
      <c r="A3" s="287"/>
      <c r="B3" s="79" t="s">
        <v>0</v>
      </c>
      <c r="C3" s="321" t="s">
        <v>69</v>
      </c>
      <c r="D3" s="322" t="s">
        <v>70</v>
      </c>
      <c r="E3" s="323" t="s">
        <v>71</v>
      </c>
      <c r="F3" s="324" t="s">
        <v>72</v>
      </c>
      <c r="G3" s="324" t="s">
        <v>73</v>
      </c>
      <c r="H3" s="324" t="s">
        <v>74</v>
      </c>
      <c r="I3" s="322" t="s">
        <v>75</v>
      </c>
      <c r="J3" s="322" t="s">
        <v>76</v>
      </c>
      <c r="K3" s="345" t="s">
        <v>77</v>
      </c>
      <c r="L3" s="345" t="s">
        <v>78</v>
      </c>
      <c r="M3" s="322" t="s">
        <v>79</v>
      </c>
      <c r="N3" s="322" t="s">
        <v>80</v>
      </c>
      <c r="O3" s="44" t="s">
        <v>81</v>
      </c>
      <c r="P3" s="882" t="s">
        <v>82</v>
      </c>
      <c r="Q3" s="882"/>
    </row>
    <row r="4" spans="1:17" s="319" customFormat="1" ht="14.45" customHeight="1">
      <c r="A4" s="325"/>
      <c r="B4" s="326">
        <v>1</v>
      </c>
      <c r="C4" s="327">
        <v>2</v>
      </c>
      <c r="D4" s="327">
        <v>3</v>
      </c>
      <c r="E4" s="328">
        <v>4</v>
      </c>
      <c r="F4" s="327">
        <v>5</v>
      </c>
      <c r="G4" s="327">
        <v>6</v>
      </c>
      <c r="H4" s="327">
        <v>7</v>
      </c>
      <c r="I4" s="327">
        <v>8</v>
      </c>
      <c r="J4" s="327">
        <v>9</v>
      </c>
      <c r="K4" s="327">
        <v>10</v>
      </c>
      <c r="L4" s="327">
        <v>11</v>
      </c>
      <c r="M4" s="327">
        <v>12</v>
      </c>
      <c r="N4" s="327">
        <v>13</v>
      </c>
      <c r="O4" s="346">
        <v>14</v>
      </c>
      <c r="P4" s="883">
        <f>O4+1</f>
        <v>15</v>
      </c>
      <c r="Q4" s="883"/>
    </row>
    <row r="5" spans="1:17" s="1" customFormat="1" ht="15.6" customHeight="1">
      <c r="A5" s="69"/>
      <c r="B5" s="952" t="s">
        <v>1188</v>
      </c>
      <c r="C5" s="953"/>
      <c r="D5" s="953"/>
      <c r="E5" s="953"/>
      <c r="F5" s="953"/>
      <c r="G5" s="953"/>
      <c r="H5" s="953"/>
      <c r="I5" s="953"/>
      <c r="J5" s="953"/>
      <c r="K5" s="953"/>
      <c r="L5" s="953"/>
      <c r="M5" s="953"/>
      <c r="N5" s="955"/>
      <c r="O5" s="347" t="s">
        <v>212</v>
      </c>
      <c r="P5" s="281"/>
      <c r="Q5" s="39"/>
    </row>
    <row r="6" spans="1:17" s="74" customFormat="1" ht="39" customHeight="1">
      <c r="A6" s="329"/>
      <c r="B6" s="330">
        <v>43</v>
      </c>
      <c r="C6" s="331" t="s">
        <v>187</v>
      </c>
      <c r="D6" s="332" t="s">
        <v>1189</v>
      </c>
      <c r="E6" s="333" t="s">
        <v>1190</v>
      </c>
      <c r="F6" s="334"/>
      <c r="G6" s="335"/>
      <c r="H6" s="336" t="s">
        <v>1191</v>
      </c>
      <c r="I6" s="348" t="s">
        <v>212</v>
      </c>
      <c r="J6" s="348" t="s">
        <v>212</v>
      </c>
      <c r="K6" s="349" t="s">
        <v>212</v>
      </c>
      <c r="L6" s="349" t="s">
        <v>212</v>
      </c>
      <c r="M6" s="349" t="s">
        <v>212</v>
      </c>
      <c r="N6" s="349" t="s">
        <v>212</v>
      </c>
      <c r="O6" s="350" t="s">
        <v>1192</v>
      </c>
      <c r="P6" s="268" t="s">
        <v>1193</v>
      </c>
      <c r="Q6" s="351" t="s">
        <v>424</v>
      </c>
    </row>
    <row r="7" spans="1:17" s="1" customFormat="1" ht="14.4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s="1" customFormat="1" ht="14.4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s="1" customFormat="1" ht="14.4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</row>
    <row r="10" spans="1:17" s="1" customFormat="1" ht="14.4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s="1" customFormat="1" ht="14.45" customHeight="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17" s="1" customFormat="1" ht="14.45" customHeight="1">
      <c r="A12" s="69"/>
      <c r="B12" s="975" t="s">
        <v>97</v>
      </c>
      <c r="C12" s="975"/>
      <c r="D12" s="975"/>
      <c r="E12" s="975"/>
      <c r="F12" s="975"/>
      <c r="G12" s="975"/>
      <c r="H12" s="69"/>
      <c r="I12" s="69"/>
      <c r="J12" s="69"/>
      <c r="K12" s="69"/>
      <c r="L12" s="69"/>
      <c r="M12" s="69"/>
      <c r="N12" s="69"/>
      <c r="O12" s="69"/>
      <c r="P12" s="69"/>
    </row>
    <row r="13" spans="1:17" s="1" customFormat="1" ht="14.45" customHeight="1">
      <c r="A13" s="69"/>
      <c r="B13" s="976" t="s">
        <v>98</v>
      </c>
      <c r="C13" s="976"/>
      <c r="D13" s="976"/>
      <c r="E13" s="1150"/>
      <c r="F13" s="1150"/>
      <c r="G13" s="1150"/>
      <c r="H13" s="69"/>
      <c r="I13" s="69"/>
      <c r="J13" s="69"/>
      <c r="K13" s="69"/>
      <c r="L13" s="69"/>
      <c r="M13" s="69"/>
      <c r="N13" s="69"/>
      <c r="O13" s="69"/>
      <c r="P13" s="69"/>
    </row>
    <row r="14" spans="1:17" s="1" customFormat="1" ht="14.45" customHeight="1">
      <c r="A14" s="69"/>
      <c r="B14" s="860" t="s">
        <v>99</v>
      </c>
      <c r="C14" s="861"/>
      <c r="D14" s="861"/>
      <c r="E14" s="1064" t="s">
        <v>100</v>
      </c>
      <c r="F14" s="1064"/>
      <c r="G14" s="1064"/>
      <c r="H14" s="69"/>
      <c r="I14" s="69"/>
      <c r="J14" s="69"/>
      <c r="K14" s="69"/>
      <c r="L14" s="69"/>
      <c r="M14" s="69"/>
      <c r="N14" s="69"/>
      <c r="O14" s="69"/>
      <c r="P14" s="69"/>
    </row>
    <row r="15" spans="1:17" s="1" customFormat="1" ht="56.25" customHeight="1">
      <c r="A15" s="69"/>
      <c r="B15" s="337" t="s">
        <v>70</v>
      </c>
      <c r="C15" s="338" t="s">
        <v>71</v>
      </c>
      <c r="D15" s="339" t="s">
        <v>73</v>
      </c>
      <c r="E15" s="101" t="s">
        <v>101</v>
      </c>
      <c r="F15" s="101" t="s">
        <v>102</v>
      </c>
      <c r="G15" s="101" t="s">
        <v>103</v>
      </c>
      <c r="H15" s="289"/>
      <c r="I15" s="69"/>
      <c r="J15" s="69"/>
      <c r="K15" s="69"/>
      <c r="L15" s="69"/>
      <c r="M15" s="69"/>
      <c r="N15" s="69"/>
      <c r="O15" s="69"/>
      <c r="P15" s="69"/>
    </row>
    <row r="16" spans="1:17" s="74" customFormat="1" ht="31.5" customHeight="1">
      <c r="A16" s="329"/>
      <c r="B16" s="340" t="s">
        <v>1189</v>
      </c>
      <c r="C16" s="341" t="s">
        <v>1190</v>
      </c>
      <c r="D16" s="342"/>
      <c r="E16" s="343" t="s">
        <v>1194</v>
      </c>
      <c r="F16" s="343" t="s">
        <v>1190</v>
      </c>
      <c r="G16" s="344"/>
      <c r="H16" s="65"/>
      <c r="I16" s="329"/>
      <c r="J16" s="329"/>
      <c r="K16" s="329"/>
      <c r="L16" s="329"/>
      <c r="M16" s="329"/>
      <c r="N16" s="329"/>
      <c r="O16" s="329"/>
      <c r="P16" s="329"/>
    </row>
    <row r="17" spans="1:16" s="1" customFormat="1" ht="14.45" customHeight="1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</row>
    <row r="18" spans="1:16" s="1" customFormat="1" ht="14.45" customHeight="1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</row>
    <row r="19" spans="1:16" s="1" customFormat="1">
      <c r="A19" s="69"/>
      <c r="B19" s="864" t="s">
        <v>107</v>
      </c>
      <c r="C19" s="864"/>
      <c r="D19" s="864"/>
      <c r="E19" s="864"/>
      <c r="F19" s="864"/>
      <c r="G19" s="864"/>
      <c r="H19" s="69"/>
      <c r="I19" s="69"/>
      <c r="J19" s="69"/>
      <c r="K19" s="69"/>
      <c r="L19" s="69"/>
      <c r="M19" s="69"/>
      <c r="N19" s="69"/>
      <c r="O19" s="69"/>
      <c r="P19" s="69"/>
    </row>
    <row r="20" spans="1:16" s="1" customFormat="1" ht="28.5" customHeight="1">
      <c r="A20" s="69"/>
      <c r="B20" s="1149" t="s">
        <v>1195</v>
      </c>
      <c r="C20" s="1149"/>
      <c r="D20" s="1149"/>
      <c r="E20" s="1149"/>
      <c r="F20" s="1149"/>
      <c r="G20" s="1149"/>
      <c r="H20" s="69"/>
      <c r="I20" s="69"/>
      <c r="J20" s="69"/>
      <c r="K20" s="69"/>
      <c r="L20" s="69"/>
      <c r="M20" s="69"/>
      <c r="N20" s="69"/>
      <c r="O20" s="69"/>
      <c r="P20" s="69"/>
    </row>
    <row r="21" spans="1:16" s="1" customFormat="1" ht="57" customHeight="1">
      <c r="A21" s="69"/>
      <c r="B21" s="99"/>
      <c r="C21" s="100" t="s">
        <v>109</v>
      </c>
      <c r="D21" s="100" t="s">
        <v>110</v>
      </c>
      <c r="E21" s="100" t="s">
        <v>111</v>
      </c>
      <c r="F21" s="100" t="s">
        <v>112</v>
      </c>
      <c r="G21" s="78" t="s">
        <v>113</v>
      </c>
      <c r="H21" s="69"/>
      <c r="I21" s="69"/>
      <c r="J21" s="69"/>
      <c r="K21" s="69"/>
      <c r="L21" s="69"/>
      <c r="M21" s="69"/>
      <c r="N21" s="69"/>
      <c r="O21" s="69"/>
      <c r="P21" s="69"/>
    </row>
    <row r="22" spans="1:16" s="1" customFormat="1">
      <c r="A22" s="69"/>
      <c r="B22" s="99" t="s">
        <v>7</v>
      </c>
      <c r="C22" s="100">
        <v>0</v>
      </c>
      <c r="D22" s="100">
        <v>0</v>
      </c>
      <c r="E22" s="100">
        <v>0</v>
      </c>
      <c r="F22" s="100">
        <v>0</v>
      </c>
      <c r="G22" s="34">
        <v>0</v>
      </c>
      <c r="H22" s="69"/>
      <c r="I22" s="69"/>
      <c r="J22" s="69"/>
      <c r="K22" s="69"/>
      <c r="L22" s="69"/>
      <c r="M22" s="69"/>
      <c r="N22" s="69"/>
      <c r="O22" s="69"/>
      <c r="P22" s="69"/>
    </row>
    <row r="23" spans="1:16" s="1" customFormat="1">
      <c r="A23" s="69"/>
      <c r="B23" s="39" t="s">
        <v>114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69"/>
      <c r="I23" s="69"/>
      <c r="J23" s="69"/>
      <c r="K23" s="69"/>
      <c r="L23" s="69"/>
      <c r="M23" s="69"/>
      <c r="N23" s="69"/>
      <c r="O23" s="69"/>
      <c r="P23" s="69"/>
    </row>
    <row r="24" spans="1:16" s="1" customFormat="1">
      <c r="A24" s="69"/>
      <c r="B24" s="39" t="s">
        <v>9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69"/>
      <c r="I24" s="69"/>
      <c r="J24" s="69"/>
      <c r="K24" s="69"/>
      <c r="L24" s="69"/>
      <c r="M24" s="69"/>
      <c r="N24" s="69"/>
      <c r="O24" s="69"/>
      <c r="P24" s="69"/>
    </row>
    <row r="25" spans="1:16" s="1" customFormat="1">
      <c r="A25" s="69"/>
      <c r="B25" s="39" t="s">
        <v>10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65"/>
      <c r="I25" s="69"/>
      <c r="J25" s="69"/>
      <c r="K25" s="69"/>
      <c r="L25" s="69"/>
      <c r="M25" s="69"/>
      <c r="N25" s="69"/>
      <c r="O25" s="69"/>
      <c r="P25" s="69"/>
    </row>
    <row r="26" spans="1:16" s="1" customFormat="1">
      <c r="A26" s="69"/>
      <c r="B26" s="39" t="s">
        <v>11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H26" s="69"/>
      <c r="I26" s="69"/>
      <c r="J26" s="69"/>
      <c r="K26" s="69"/>
      <c r="L26" s="69"/>
      <c r="M26" s="69"/>
      <c r="N26" s="69"/>
      <c r="O26" s="69"/>
      <c r="P26" s="69"/>
    </row>
    <row r="27" spans="1:16" s="1" customFormat="1">
      <c r="B27" s="39" t="s">
        <v>12</v>
      </c>
      <c r="C27" s="40">
        <v>1</v>
      </c>
      <c r="D27" s="40">
        <v>1</v>
      </c>
      <c r="E27" s="40">
        <v>0</v>
      </c>
      <c r="F27" s="40">
        <v>0</v>
      </c>
      <c r="G27" s="40">
        <v>0</v>
      </c>
      <c r="H27" s="69"/>
    </row>
    <row r="28" spans="1:16" s="1" customFormat="1">
      <c r="B28" s="39" t="s">
        <v>13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69"/>
    </row>
    <row r="29" spans="1:16" s="1" customFormat="1">
      <c r="B29" s="41" t="s">
        <v>115</v>
      </c>
      <c r="C29" s="42">
        <f>SUM(C22:C28)</f>
        <v>1</v>
      </c>
      <c r="D29" s="42">
        <f t="shared" ref="D29:G29" si="0">SUM(D22:D28)</f>
        <v>1</v>
      </c>
      <c r="E29" s="42">
        <f t="shared" si="0"/>
        <v>0</v>
      </c>
      <c r="F29" s="42">
        <f t="shared" si="0"/>
        <v>0</v>
      </c>
      <c r="G29" s="42">
        <f t="shared" si="0"/>
        <v>0</v>
      </c>
    </row>
    <row r="30" spans="1:16" s="1" customFormat="1"/>
    <row r="31" spans="1:16" s="1" customFormat="1"/>
  </sheetData>
  <sheetProtection sheet="1" formatCells="0" formatColumns="0" formatRows="0" insertColumns="0" insertRows="0" insertHyperlinks="0" deleteColumns="0" deleteRows="0" sort="0" autoFilter="0" pivotTables="0"/>
  <mergeCells count="9">
    <mergeCell ref="B14:D14"/>
    <mergeCell ref="E14:G14"/>
    <mergeCell ref="B19:G19"/>
    <mergeCell ref="B20:G20"/>
    <mergeCell ref="P3:Q3"/>
    <mergeCell ref="P4:Q4"/>
    <mergeCell ref="B5:N5"/>
    <mergeCell ref="B12:G12"/>
    <mergeCell ref="B13:G13"/>
  </mergeCells>
  <hyperlinks>
    <hyperlink ref="P6" r:id="rId1" xr:uid="{00000000-0004-0000-12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sqref="A1:C1"/>
    </sheetView>
  </sheetViews>
  <sheetFormatPr defaultColWidth="9" defaultRowHeight="15"/>
  <cols>
    <col min="1" max="1" width="15" customWidth="1"/>
    <col min="3" max="3" width="32" customWidth="1"/>
  </cols>
  <sheetData>
    <row r="1" spans="1:3" ht="30" customHeight="1">
      <c r="A1" s="857" t="s">
        <v>56</v>
      </c>
      <c r="B1" s="858"/>
      <c r="C1" s="859"/>
    </row>
    <row r="2" spans="1:3">
      <c r="A2" s="801"/>
      <c r="C2" s="802"/>
    </row>
    <row r="3" spans="1:3">
      <c r="A3" s="803" t="s">
        <v>57</v>
      </c>
      <c r="C3" s="802"/>
    </row>
    <row r="4" spans="1:3">
      <c r="A4" s="801" t="s">
        <v>58</v>
      </c>
      <c r="B4" s="804" t="s">
        <v>59</v>
      </c>
      <c r="C4" s="805" t="s">
        <v>60</v>
      </c>
    </row>
    <row r="5" spans="1:3">
      <c r="A5" s="801"/>
      <c r="B5" s="806" t="s">
        <v>61</v>
      </c>
      <c r="C5" s="807" t="s">
        <v>62</v>
      </c>
    </row>
    <row r="6" spans="1:3">
      <c r="A6" s="801"/>
      <c r="B6" t="s">
        <v>63</v>
      </c>
      <c r="C6" s="802" t="s">
        <v>64</v>
      </c>
    </row>
    <row r="7" spans="1:3">
      <c r="A7" s="801" t="s">
        <v>65</v>
      </c>
      <c r="B7" s="806" t="s">
        <v>61</v>
      </c>
      <c r="C7" s="807" t="s">
        <v>62</v>
      </c>
    </row>
    <row r="8" spans="1:3">
      <c r="A8" s="801"/>
      <c r="B8" t="s">
        <v>63</v>
      </c>
      <c r="C8" s="802" t="s">
        <v>64</v>
      </c>
    </row>
    <row r="9" spans="1:3">
      <c r="A9" s="801"/>
      <c r="C9" s="802"/>
    </row>
    <row r="10" spans="1:3">
      <c r="A10" s="803" t="s">
        <v>66</v>
      </c>
      <c r="B10" s="804" t="s">
        <v>59</v>
      </c>
      <c r="C10" s="805" t="s">
        <v>67</v>
      </c>
    </row>
    <row r="11" spans="1:3">
      <c r="A11" s="808"/>
      <c r="B11" s="809"/>
      <c r="C11" s="810"/>
    </row>
  </sheetData>
  <sheetProtection sheet="1" scenarios="1" formatCells="0" formatColumns="0" formatRows="0" insertColumns="0" insertRows="0" insertHyperlinks="0" deleteColumns="0" deleteRows="0" sort="0" autoFilter="0" pivotTables="0"/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B1:Q45"/>
  <sheetViews>
    <sheetView topLeftCell="A8" zoomScale="80" zoomScaleNormal="80" workbookViewId="0">
      <selection activeCell="C39" sqref="C39"/>
    </sheetView>
  </sheetViews>
  <sheetFormatPr defaultColWidth="9" defaultRowHeight="15" customHeight="1"/>
  <cols>
    <col min="1" max="1" width="4.7109375" customWidth="1"/>
    <col min="2" max="2" width="9.7109375" customWidth="1"/>
    <col min="3" max="3" width="20" customWidth="1"/>
    <col min="4" max="4" width="14.42578125" style="130" customWidth="1"/>
    <col min="5" max="5" width="21.7109375" customWidth="1"/>
    <col min="6" max="8" width="15.7109375" customWidth="1"/>
    <col min="9" max="13" width="15.7109375" style="130" customWidth="1"/>
    <col min="14" max="15" width="15.7109375" customWidth="1"/>
    <col min="16" max="16" width="21" customWidth="1"/>
    <col min="17" max="17" width="20.7109375" customWidth="1"/>
  </cols>
  <sheetData>
    <row r="1" spans="2:17" s="1" customFormat="1" ht="16.5" customHeight="1">
      <c r="D1" s="2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5" t="s">
        <v>571</v>
      </c>
      <c r="P3" s="1151" t="s">
        <v>1196</v>
      </c>
      <c r="Q3" s="1152"/>
    </row>
    <row r="4" spans="2:17" s="1" customFormat="1">
      <c r="B4" s="4">
        <v>1</v>
      </c>
      <c r="C4" s="4">
        <f>B4+1</f>
        <v>2</v>
      </c>
      <c r="D4" s="4">
        <f t="shared" ref="D4:N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v>14</v>
      </c>
      <c r="P4" s="1153">
        <v>15</v>
      </c>
      <c r="Q4" s="1154"/>
    </row>
    <row r="5" spans="2:17" s="1" customFormat="1" ht="21.75" customHeight="1">
      <c r="B5" s="997" t="s">
        <v>1197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1057"/>
      <c r="N5" s="1058"/>
      <c r="O5" s="46"/>
      <c r="P5" s="48"/>
      <c r="Q5" s="77"/>
    </row>
    <row r="6" spans="2:17" s="1" customFormat="1" ht="36" customHeight="1">
      <c r="B6" s="10">
        <v>53</v>
      </c>
      <c r="C6" s="117" t="s">
        <v>128</v>
      </c>
      <c r="D6" s="302" t="s">
        <v>1198</v>
      </c>
      <c r="E6" s="199" t="s">
        <v>1199</v>
      </c>
      <c r="F6" s="303"/>
      <c r="G6" s="303"/>
      <c r="H6" s="121" t="s">
        <v>1200</v>
      </c>
      <c r="I6" s="115">
        <v>12</v>
      </c>
      <c r="J6" s="115">
        <v>8</v>
      </c>
      <c r="K6" s="312"/>
      <c r="L6" s="312"/>
      <c r="M6" s="312"/>
      <c r="N6" s="313"/>
      <c r="O6" s="314"/>
      <c r="P6" s="315" t="s">
        <v>1201</v>
      </c>
      <c r="Q6" s="139"/>
    </row>
    <row r="7" spans="2:17" s="1" customFormat="1" ht="36" customHeight="1">
      <c r="B7" s="10">
        <v>53</v>
      </c>
      <c r="C7" s="117" t="s">
        <v>128</v>
      </c>
      <c r="D7" s="302" t="s">
        <v>1202</v>
      </c>
      <c r="E7" s="199" t="s">
        <v>1203</v>
      </c>
      <c r="F7" s="303"/>
      <c r="G7" s="303"/>
      <c r="H7" s="121" t="s">
        <v>1204</v>
      </c>
      <c r="I7" s="49">
        <v>12</v>
      </c>
      <c r="J7" s="49">
        <v>8</v>
      </c>
      <c r="K7" s="304" t="s">
        <v>1205</v>
      </c>
      <c r="L7" s="104" t="s">
        <v>1206</v>
      </c>
      <c r="M7" s="316"/>
      <c r="N7" s="317"/>
      <c r="O7" s="313"/>
      <c r="P7" s="315" t="s">
        <v>1203</v>
      </c>
      <c r="Q7" s="139"/>
    </row>
    <row r="8" spans="2:17" s="1" customFormat="1" ht="44.25" customHeight="1">
      <c r="B8" s="10">
        <v>53</v>
      </c>
      <c r="C8" s="117" t="s">
        <v>84</v>
      </c>
      <c r="D8" s="136" t="s">
        <v>1205</v>
      </c>
      <c r="E8" s="63" t="s">
        <v>1206</v>
      </c>
      <c r="F8" s="304"/>
      <c r="G8" s="104"/>
      <c r="H8" s="205" t="s">
        <v>1204</v>
      </c>
      <c r="I8" s="49"/>
      <c r="J8" s="49"/>
      <c r="K8" s="10"/>
      <c r="L8" s="10"/>
      <c r="M8" s="10"/>
      <c r="N8" s="47"/>
      <c r="O8" s="47"/>
      <c r="P8" s="181"/>
      <c r="Q8" s="318" t="s">
        <v>1207</v>
      </c>
    </row>
    <row r="9" spans="2:17" s="1" customFormat="1" ht="37.5" customHeight="1">
      <c r="B9" s="10">
        <v>53</v>
      </c>
      <c r="C9" s="117" t="s">
        <v>191</v>
      </c>
      <c r="D9" s="305" t="s">
        <v>1208</v>
      </c>
      <c r="E9" s="63" t="s">
        <v>1209</v>
      </c>
      <c r="F9" s="306"/>
      <c r="G9" s="104"/>
      <c r="H9" s="205" t="s">
        <v>1210</v>
      </c>
      <c r="I9" s="49"/>
      <c r="J9" s="49"/>
      <c r="K9" s="10"/>
      <c r="L9" s="10"/>
      <c r="M9" s="10"/>
      <c r="N9" s="47"/>
      <c r="O9" s="47"/>
      <c r="P9" s="315" t="s">
        <v>1211</v>
      </c>
      <c r="Q9" s="139"/>
    </row>
    <row r="10" spans="2:17" s="1" customFormat="1" ht="39.75" customHeight="1">
      <c r="B10" s="10">
        <v>53</v>
      </c>
      <c r="C10" s="117" t="s">
        <v>544</v>
      </c>
      <c r="D10" s="307" t="s">
        <v>1212</v>
      </c>
      <c r="E10" s="63" t="s">
        <v>1213</v>
      </c>
      <c r="F10" s="308"/>
      <c r="G10" s="104"/>
      <c r="H10" s="205" t="s">
        <v>1214</v>
      </c>
      <c r="I10" s="49"/>
      <c r="J10" s="49"/>
      <c r="K10" s="10"/>
      <c r="L10" s="10"/>
      <c r="M10" s="10"/>
      <c r="N10" s="47"/>
      <c r="O10" s="47"/>
      <c r="P10" s="315" t="s">
        <v>1215</v>
      </c>
      <c r="Q10" s="139"/>
    </row>
    <row r="11" spans="2:17" s="1" customFormat="1" ht="37.5" customHeight="1">
      <c r="B11" s="10">
        <v>53</v>
      </c>
      <c r="C11" s="117" t="s">
        <v>544</v>
      </c>
      <c r="D11" s="309" t="s">
        <v>1216</v>
      </c>
      <c r="E11" s="63" t="s">
        <v>1217</v>
      </c>
      <c r="F11" s="310"/>
      <c r="G11" s="104"/>
      <c r="H11" s="203" t="s">
        <v>1218</v>
      </c>
      <c r="I11" s="49"/>
      <c r="J11" s="49"/>
      <c r="K11" s="10"/>
      <c r="L11" s="10"/>
      <c r="M11" s="10"/>
      <c r="N11" s="47"/>
      <c r="O11" s="47"/>
      <c r="P11" s="315" t="s">
        <v>1219</v>
      </c>
      <c r="Q11" s="139"/>
    </row>
    <row r="12" spans="2:17" s="1" customFormat="1" ht="41.25" customHeight="1">
      <c r="B12" s="10">
        <v>53</v>
      </c>
      <c r="C12" s="117" t="s">
        <v>544</v>
      </c>
      <c r="D12" s="309" t="s">
        <v>1220</v>
      </c>
      <c r="E12" s="63" t="s">
        <v>1221</v>
      </c>
      <c r="F12" s="310"/>
      <c r="G12" s="104"/>
      <c r="H12" s="203" t="s">
        <v>1222</v>
      </c>
      <c r="I12" s="49"/>
      <c r="J12" s="49"/>
      <c r="K12" s="10"/>
      <c r="L12" s="10"/>
      <c r="M12" s="10"/>
      <c r="N12" s="47"/>
      <c r="O12" s="47"/>
      <c r="P12" s="315" t="s">
        <v>1223</v>
      </c>
      <c r="Q12" s="139"/>
    </row>
    <row r="13" spans="2:17" s="1" customFormat="1" ht="36" customHeight="1">
      <c r="B13" s="10">
        <v>53</v>
      </c>
      <c r="C13" s="117" t="s">
        <v>191</v>
      </c>
      <c r="D13" s="309" t="s">
        <v>1224</v>
      </c>
      <c r="E13" s="63" t="s">
        <v>1225</v>
      </c>
      <c r="F13" s="310"/>
      <c r="G13" s="104"/>
      <c r="H13" s="203" t="s">
        <v>1226</v>
      </c>
      <c r="I13" s="49"/>
      <c r="J13" s="49"/>
      <c r="K13" s="10"/>
      <c r="L13" s="10"/>
      <c r="M13" s="10"/>
      <c r="N13" s="47"/>
      <c r="O13" s="47"/>
      <c r="P13" s="315" t="s">
        <v>1227</v>
      </c>
      <c r="Q13" s="139"/>
    </row>
    <row r="14" spans="2:17" s="1" customFormat="1" ht="17.25" customHeight="1">
      <c r="D14" s="2"/>
      <c r="I14" s="2"/>
      <c r="J14" s="2"/>
      <c r="K14" s="2"/>
      <c r="L14" s="2"/>
      <c r="M14" s="2"/>
    </row>
    <row r="15" spans="2:17" s="1" customFormat="1" ht="15" customHeight="1">
      <c r="D15" s="2"/>
      <c r="I15" s="2"/>
      <c r="J15" s="2"/>
      <c r="K15" s="2"/>
      <c r="L15" s="2"/>
      <c r="M15" s="2"/>
    </row>
    <row r="16" spans="2:17" s="1" customFormat="1" ht="15" customHeight="1">
      <c r="D16" s="2"/>
      <c r="I16" s="2"/>
      <c r="J16" s="2"/>
      <c r="K16" s="2"/>
      <c r="L16" s="2"/>
      <c r="M16" s="2"/>
    </row>
    <row r="17" spans="2:15" s="1" customFormat="1">
      <c r="D17" s="2"/>
      <c r="I17" s="2"/>
      <c r="J17" s="2"/>
      <c r="K17" s="2"/>
      <c r="L17" s="2"/>
      <c r="M17" s="2"/>
      <c r="N17" s="2"/>
      <c r="O17" s="2"/>
    </row>
    <row r="18" spans="2:15" s="1" customFormat="1">
      <c r="D18" s="2"/>
      <c r="I18" s="2"/>
      <c r="J18" s="2"/>
      <c r="K18" s="2"/>
      <c r="L18" s="2"/>
      <c r="M18" s="2"/>
      <c r="N18" s="2"/>
      <c r="O18" s="2"/>
    </row>
    <row r="19" spans="2:15" s="1" customFormat="1" ht="15" customHeight="1">
      <c r="B19" s="975" t="s">
        <v>97</v>
      </c>
      <c r="C19" s="975"/>
      <c r="D19" s="975"/>
      <c r="E19" s="975"/>
      <c r="F19" s="975"/>
      <c r="G19" s="975"/>
      <c r="I19" s="2"/>
      <c r="J19" s="2"/>
      <c r="K19" s="2"/>
      <c r="L19" s="2"/>
      <c r="M19" s="2"/>
      <c r="N19" s="2"/>
      <c r="O19" s="2"/>
    </row>
    <row r="20" spans="2:15" s="1" customFormat="1" ht="14.45" customHeight="1">
      <c r="B20" s="976" t="s">
        <v>98</v>
      </c>
      <c r="C20" s="976"/>
      <c r="D20" s="976"/>
      <c r="E20" s="976"/>
      <c r="F20" s="976"/>
      <c r="G20" s="976"/>
      <c r="I20" s="2"/>
      <c r="J20" s="2"/>
      <c r="K20" s="2"/>
      <c r="L20" s="2"/>
      <c r="M20" s="2"/>
      <c r="N20" s="2"/>
      <c r="O20" s="2"/>
    </row>
    <row r="21" spans="2:15" s="1" customFormat="1" ht="15" customHeight="1">
      <c r="B21" s="1050" t="s">
        <v>99</v>
      </c>
      <c r="C21" s="1050"/>
      <c r="D21" s="1050"/>
      <c r="E21" s="1064" t="s">
        <v>100</v>
      </c>
      <c r="F21" s="1064"/>
      <c r="G21" s="1064"/>
      <c r="I21" s="2"/>
      <c r="J21" s="2"/>
      <c r="K21" s="2"/>
      <c r="L21" s="2"/>
      <c r="M21" s="2"/>
      <c r="N21" s="2"/>
      <c r="O21" s="2"/>
    </row>
    <row r="22" spans="2:15" s="1" customFormat="1" ht="60">
      <c r="B22" s="24" t="s">
        <v>70</v>
      </c>
      <c r="C22" s="24" t="s">
        <v>71</v>
      </c>
      <c r="D22" s="174" t="s">
        <v>124</v>
      </c>
      <c r="E22" s="64" t="s">
        <v>101</v>
      </c>
      <c r="F22" s="24" t="s">
        <v>102</v>
      </c>
      <c r="G22" s="23" t="s">
        <v>103</v>
      </c>
      <c r="H22" s="65"/>
      <c r="I22" s="74"/>
      <c r="J22" s="2"/>
      <c r="K22" s="2"/>
      <c r="L22" s="2"/>
      <c r="M22" s="2"/>
      <c r="N22" s="2"/>
      <c r="O22" s="2"/>
    </row>
    <row r="23" spans="2:15" s="1" customFormat="1" ht="37.5" customHeight="1">
      <c r="B23" s="246" t="s">
        <v>1198</v>
      </c>
      <c r="C23" s="4" t="s">
        <v>1199</v>
      </c>
      <c r="D23" s="135"/>
      <c r="E23" s="68" t="s">
        <v>1228</v>
      </c>
      <c r="F23" s="11" t="s">
        <v>1199</v>
      </c>
      <c r="G23" s="39"/>
      <c r="H23" s="92"/>
      <c r="I23" s="74"/>
      <c r="J23" s="2"/>
      <c r="K23" s="2"/>
      <c r="L23" s="2"/>
      <c r="M23" s="2"/>
      <c r="N23" s="2"/>
      <c r="O23" s="2"/>
    </row>
    <row r="24" spans="2:15" s="1" customFormat="1" ht="36" customHeight="1">
      <c r="B24" s="246" t="s">
        <v>1202</v>
      </c>
      <c r="C24" s="4" t="s">
        <v>1203</v>
      </c>
      <c r="D24" s="135"/>
      <c r="E24" s="68" t="s">
        <v>1229</v>
      </c>
      <c r="F24" s="11" t="s">
        <v>1203</v>
      </c>
      <c r="G24" s="39"/>
      <c r="H24" s="92"/>
      <c r="I24" s="74"/>
      <c r="J24" s="2"/>
      <c r="K24" s="2"/>
      <c r="L24" s="2"/>
      <c r="M24" s="2"/>
      <c r="N24" s="2"/>
      <c r="O24" s="2"/>
    </row>
    <row r="25" spans="2:15" s="1" customFormat="1" ht="36" customHeight="1">
      <c r="B25" s="246" t="s">
        <v>1205</v>
      </c>
      <c r="C25" s="4" t="s">
        <v>1206</v>
      </c>
      <c r="D25" s="135"/>
      <c r="E25" s="68" t="s">
        <v>1230</v>
      </c>
      <c r="F25" s="11" t="s">
        <v>1206</v>
      </c>
      <c r="G25" s="39"/>
      <c r="H25" s="92"/>
      <c r="I25" s="74"/>
      <c r="J25" s="2"/>
      <c r="K25" s="2"/>
      <c r="L25" s="2"/>
      <c r="M25" s="2"/>
      <c r="N25" s="2"/>
      <c r="O25" s="2"/>
    </row>
    <row r="26" spans="2:15" s="1" customFormat="1" ht="36" customHeight="1">
      <c r="B26" s="246" t="s">
        <v>1208</v>
      </c>
      <c r="C26" s="4" t="s">
        <v>1209</v>
      </c>
      <c r="D26" s="135"/>
      <c r="E26" s="68" t="s">
        <v>1231</v>
      </c>
      <c r="F26" s="11" t="s">
        <v>1209</v>
      </c>
      <c r="G26" s="39"/>
      <c r="H26" s="92"/>
      <c r="I26" s="74"/>
      <c r="J26" s="2"/>
      <c r="K26" s="2"/>
      <c r="L26" s="2"/>
      <c r="M26" s="2"/>
      <c r="N26" s="2"/>
      <c r="O26" s="2"/>
    </row>
    <row r="27" spans="2:15" s="1" customFormat="1" ht="36" customHeight="1">
      <c r="B27" s="150" t="s">
        <v>1212</v>
      </c>
      <c r="C27" s="4" t="s">
        <v>1213</v>
      </c>
      <c r="D27" s="135"/>
      <c r="E27" s="68" t="s">
        <v>1232</v>
      </c>
      <c r="F27" s="11" t="s">
        <v>1213</v>
      </c>
      <c r="G27" s="39"/>
      <c r="H27" s="92"/>
      <c r="I27" s="74"/>
      <c r="J27" s="2"/>
      <c r="K27" s="2"/>
      <c r="L27" s="2"/>
      <c r="M27" s="2"/>
      <c r="N27" s="2"/>
      <c r="O27" s="2"/>
    </row>
    <row r="28" spans="2:15" s="1" customFormat="1" ht="36" customHeight="1">
      <c r="B28" s="150" t="s">
        <v>1216</v>
      </c>
      <c r="C28" s="4" t="s">
        <v>1217</v>
      </c>
      <c r="D28" s="135"/>
      <c r="E28" s="68" t="s">
        <v>1233</v>
      </c>
      <c r="F28" s="11" t="s">
        <v>1217</v>
      </c>
      <c r="G28" s="39"/>
      <c r="H28" s="65"/>
      <c r="I28" s="2"/>
      <c r="J28" s="2"/>
      <c r="K28" s="2"/>
      <c r="L28" s="2"/>
      <c r="M28" s="2"/>
      <c r="N28" s="2"/>
      <c r="O28" s="2"/>
    </row>
    <row r="29" spans="2:15" s="1" customFormat="1" ht="36" customHeight="1">
      <c r="B29" s="150" t="s">
        <v>1220</v>
      </c>
      <c r="C29" s="4" t="s">
        <v>1221</v>
      </c>
      <c r="D29" s="135"/>
      <c r="E29" s="68" t="s">
        <v>1234</v>
      </c>
      <c r="F29" s="11" t="s">
        <v>1221</v>
      </c>
      <c r="G29" s="32"/>
      <c r="H29" s="92"/>
      <c r="I29" s="126"/>
      <c r="J29" s="2"/>
      <c r="K29" s="2"/>
      <c r="L29" s="2"/>
      <c r="M29" s="2"/>
      <c r="N29" s="2"/>
      <c r="O29" s="2"/>
    </row>
    <row r="30" spans="2:15" s="1" customFormat="1" ht="40.5" customHeight="1">
      <c r="B30" s="150" t="s">
        <v>1224</v>
      </c>
      <c r="C30" s="4" t="s">
        <v>1225</v>
      </c>
      <c r="D30" s="135"/>
      <c r="E30" s="68" t="s">
        <v>1235</v>
      </c>
      <c r="F30" s="11" t="s">
        <v>1225</v>
      </c>
      <c r="G30" s="39"/>
      <c r="H30" s="65"/>
      <c r="I30" s="2"/>
      <c r="J30" s="2"/>
      <c r="K30" s="2"/>
      <c r="L30" s="2"/>
      <c r="M30" s="2"/>
      <c r="N30" s="2"/>
      <c r="O30" s="2"/>
    </row>
    <row r="31" spans="2:15" s="1" customFormat="1" ht="36" customHeight="1">
      <c r="B31" s="233"/>
      <c r="C31" s="233"/>
      <c r="D31" s="233"/>
      <c r="E31" s="233"/>
      <c r="F31" s="233"/>
      <c r="H31" s="126"/>
      <c r="I31" s="2"/>
      <c r="J31" s="2"/>
      <c r="K31" s="2"/>
      <c r="L31" s="2"/>
      <c r="M31" s="2"/>
      <c r="N31" s="2"/>
      <c r="O31" s="2"/>
    </row>
    <row r="32" spans="2:15" s="1" customFormat="1">
      <c r="B32" s="864" t="s">
        <v>107</v>
      </c>
      <c r="C32" s="864"/>
      <c r="D32" s="864"/>
      <c r="E32" s="864"/>
      <c r="F32" s="864"/>
      <c r="G32" s="864"/>
      <c r="H32" s="74"/>
      <c r="I32" s="126"/>
      <c r="J32" s="2"/>
      <c r="K32" s="2"/>
      <c r="L32" s="2"/>
      <c r="M32" s="2"/>
      <c r="N32" s="2"/>
      <c r="O32" s="2"/>
    </row>
    <row r="33" spans="2:15" s="1" customFormat="1">
      <c r="B33" s="1149" t="s">
        <v>1195</v>
      </c>
      <c r="C33" s="1149"/>
      <c r="D33" s="1149"/>
      <c r="E33" s="1149"/>
      <c r="F33" s="1149"/>
      <c r="G33" s="1149"/>
      <c r="H33" s="233"/>
      <c r="I33" s="2"/>
      <c r="J33" s="2"/>
      <c r="K33" s="2"/>
      <c r="L33" s="2"/>
      <c r="M33" s="2"/>
      <c r="N33" s="2"/>
      <c r="O33" s="2"/>
    </row>
    <row r="34" spans="2:15" s="1" customFormat="1" ht="36" customHeight="1">
      <c r="B34" s="99"/>
      <c r="C34" s="100" t="s">
        <v>109</v>
      </c>
      <c r="D34" s="100" t="s">
        <v>110</v>
      </c>
      <c r="E34" s="100" t="s">
        <v>111</v>
      </c>
      <c r="F34" s="100" t="s">
        <v>112</v>
      </c>
      <c r="G34" s="100" t="s">
        <v>113</v>
      </c>
      <c r="I34" s="2"/>
      <c r="J34" s="2"/>
      <c r="K34" s="2"/>
      <c r="L34" s="2"/>
      <c r="M34" s="2"/>
      <c r="N34" s="2"/>
      <c r="O34" s="2"/>
    </row>
    <row r="35" spans="2:15" s="1" customFormat="1" ht="17.25" customHeight="1">
      <c r="B35" s="99" t="s">
        <v>7</v>
      </c>
      <c r="C35" s="100">
        <v>0</v>
      </c>
      <c r="D35" s="100">
        <v>1</v>
      </c>
      <c r="E35" s="100">
        <v>0</v>
      </c>
      <c r="F35" s="100">
        <v>0</v>
      </c>
      <c r="G35" s="100">
        <v>0</v>
      </c>
      <c r="I35" s="2"/>
      <c r="J35" s="2"/>
      <c r="K35" s="2"/>
      <c r="L35" s="2"/>
      <c r="M35" s="2"/>
      <c r="N35" s="2"/>
      <c r="O35" s="2"/>
    </row>
    <row r="36" spans="2:15" s="1" customFormat="1">
      <c r="B36" s="39" t="s">
        <v>114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I36" s="2"/>
      <c r="J36" s="2"/>
      <c r="K36" s="2"/>
      <c r="L36" s="2"/>
      <c r="M36" s="2"/>
    </row>
    <row r="37" spans="2:15" s="1" customFormat="1">
      <c r="B37" s="39" t="s">
        <v>9</v>
      </c>
      <c r="C37" s="40">
        <v>2</v>
      </c>
      <c r="D37" s="40">
        <v>1</v>
      </c>
      <c r="E37" s="40">
        <v>0</v>
      </c>
      <c r="F37" s="40">
        <v>0</v>
      </c>
      <c r="G37" s="40">
        <v>0</v>
      </c>
      <c r="I37" s="2"/>
      <c r="J37" s="2"/>
      <c r="K37" s="2"/>
      <c r="L37" s="2"/>
      <c r="M37" s="2"/>
    </row>
    <row r="38" spans="2:15" s="1" customFormat="1">
      <c r="B38" s="39" t="s">
        <v>10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I38" s="2"/>
      <c r="J38" s="2"/>
      <c r="K38" s="2"/>
      <c r="L38" s="2"/>
      <c r="M38" s="2"/>
    </row>
    <row r="39" spans="2:15" s="1" customFormat="1">
      <c r="B39" s="39" t="s">
        <v>11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I39" s="2"/>
      <c r="J39" s="2"/>
      <c r="K39" s="2"/>
      <c r="L39" s="2"/>
      <c r="M39" s="2"/>
    </row>
    <row r="40" spans="2:15" s="1" customFormat="1">
      <c r="B40" s="39" t="s">
        <v>12</v>
      </c>
      <c r="C40" s="40">
        <v>6</v>
      </c>
      <c r="D40" s="40">
        <v>6</v>
      </c>
      <c r="E40" s="40">
        <v>0</v>
      </c>
      <c r="F40" s="40">
        <v>0</v>
      </c>
      <c r="G40" s="40">
        <v>0</v>
      </c>
      <c r="I40" s="2"/>
      <c r="J40" s="2"/>
      <c r="K40" s="2"/>
      <c r="L40" s="2"/>
      <c r="M40" s="2"/>
    </row>
    <row r="41" spans="2:15" s="1" customFormat="1">
      <c r="B41" s="39" t="s">
        <v>13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I41" s="2"/>
      <c r="J41" s="2"/>
      <c r="K41" s="2"/>
      <c r="L41" s="2"/>
      <c r="M41" s="2"/>
    </row>
    <row r="42" spans="2:15" s="1" customFormat="1">
      <c r="B42" s="41" t="s">
        <v>115</v>
      </c>
      <c r="C42" s="42">
        <f>SUM(C35:C41)</f>
        <v>8</v>
      </c>
      <c r="D42" s="42">
        <f t="shared" ref="D42:G42" si="1">SUM(D35:D41)</f>
        <v>8</v>
      </c>
      <c r="E42" s="42">
        <f t="shared" si="1"/>
        <v>0</v>
      </c>
      <c r="F42" s="42">
        <f t="shared" si="1"/>
        <v>0</v>
      </c>
      <c r="G42" s="42">
        <f t="shared" si="1"/>
        <v>0</v>
      </c>
      <c r="I42" s="2"/>
      <c r="J42" s="2"/>
      <c r="K42" s="2"/>
      <c r="L42" s="2"/>
      <c r="M42" s="2"/>
    </row>
    <row r="43" spans="2:15" s="1" customFormat="1" ht="15" customHeight="1">
      <c r="D43" s="2"/>
      <c r="I43" s="2"/>
      <c r="J43" s="2"/>
      <c r="K43" s="2"/>
      <c r="L43" s="2"/>
      <c r="M43" s="2"/>
    </row>
    <row r="44" spans="2:15" s="1" customFormat="1" ht="15" customHeight="1">
      <c r="D44" s="2"/>
      <c r="I44" s="2"/>
      <c r="J44" s="2"/>
      <c r="K44" s="2"/>
      <c r="L44" s="2"/>
      <c r="M44" s="2"/>
    </row>
    <row r="45" spans="2:15" s="1" customFormat="1" ht="15" customHeight="1">
      <c r="D45" s="2"/>
      <c r="I45" s="2"/>
      <c r="J45" s="2"/>
      <c r="K45" s="2"/>
      <c r="L45" s="2"/>
      <c r="M45" s="2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B21:D21"/>
    <mergeCell ref="E21:G21"/>
    <mergeCell ref="B32:G32"/>
    <mergeCell ref="B33:G33"/>
    <mergeCell ref="P3:Q3"/>
    <mergeCell ref="P4:Q4"/>
    <mergeCell ref="B5:N5"/>
    <mergeCell ref="B19:G19"/>
    <mergeCell ref="B20:G20"/>
  </mergeCells>
  <hyperlinks>
    <hyperlink ref="P6" r:id="rId1" xr:uid="{00000000-0004-0000-1300-000000000000}"/>
    <hyperlink ref="P7" r:id="rId2" xr:uid="{00000000-0004-0000-1300-000001000000}"/>
    <hyperlink ref="P9" r:id="rId3" xr:uid="{00000000-0004-0000-1300-000002000000}"/>
    <hyperlink ref="P10" r:id="rId4" xr:uid="{00000000-0004-0000-1300-000003000000}"/>
    <hyperlink ref="P11" r:id="rId5" xr:uid="{00000000-0004-0000-1300-000004000000}"/>
    <hyperlink ref="P12" r:id="rId6" xr:uid="{00000000-0004-0000-1300-000005000000}"/>
    <hyperlink ref="P13" r:id="rId7" xr:uid="{00000000-0004-0000-1300-000006000000}"/>
  </hyperlinks>
  <pageMargins left="0.7" right="0.7" top="0.78740157499999996" bottom="0.78740157499999996" header="0.3" footer="0.3"/>
  <pageSetup paperSize="8" scale="56" orientation="landscape"/>
  <drawing r:id="rId8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B1:Q36"/>
  <sheetViews>
    <sheetView topLeftCell="A16" zoomScale="68" zoomScaleNormal="68" workbookViewId="0">
      <selection activeCell="I26" sqref="I26"/>
    </sheetView>
  </sheetViews>
  <sheetFormatPr defaultColWidth="9" defaultRowHeight="15"/>
  <cols>
    <col min="1" max="1" width="4.7109375" customWidth="1"/>
    <col min="2" max="2" width="8.7109375" customWidth="1"/>
    <col min="3" max="3" width="20" customWidth="1"/>
    <col min="4" max="4" width="14.28515625" style="130" customWidth="1"/>
    <col min="5" max="5" width="21.7109375" customWidth="1"/>
    <col min="6" max="6" width="17.7109375" customWidth="1"/>
    <col min="7" max="7" width="21.7109375" customWidth="1"/>
    <col min="8" max="8" width="15.7109375" customWidth="1"/>
    <col min="9" max="9" width="15.7109375" style="130" customWidth="1"/>
    <col min="10" max="10" width="16.42578125" style="130" customWidth="1"/>
    <col min="11" max="13" width="15.7109375" style="130" customWidth="1"/>
    <col min="14" max="14" width="15.7109375" customWidth="1"/>
    <col min="15" max="15" width="17.140625" customWidth="1"/>
    <col min="16" max="16" width="28.28515625" customWidth="1"/>
  </cols>
  <sheetData>
    <row r="1" spans="2:17" s="1" customFormat="1" ht="14.25" customHeight="1">
      <c r="D1" s="2"/>
      <c r="I1" s="2"/>
      <c r="J1" s="2"/>
      <c r="K1" s="2"/>
      <c r="L1" s="2"/>
      <c r="M1" s="2"/>
      <c r="P1" s="280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P2" s="280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1236</v>
      </c>
      <c r="M3" s="4" t="s">
        <v>79</v>
      </c>
      <c r="N3" s="4" t="s">
        <v>80</v>
      </c>
      <c r="O3" s="79" t="s">
        <v>81</v>
      </c>
      <c r="P3" s="257" t="s">
        <v>82</v>
      </c>
    </row>
    <row r="4" spans="2:17" s="1" customFormat="1">
      <c r="B4" s="4">
        <v>1</v>
      </c>
      <c r="C4" s="4">
        <f>B4+1</f>
        <v>2</v>
      </c>
      <c r="D4" s="4">
        <f t="shared" ref="D4:P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101">
        <f t="shared" si="0"/>
        <v>15</v>
      </c>
    </row>
    <row r="5" spans="2:17" s="1" customFormat="1" ht="21.75" customHeight="1">
      <c r="B5" s="884" t="s">
        <v>1237</v>
      </c>
      <c r="C5" s="885"/>
      <c r="D5" s="885"/>
      <c r="E5" s="885"/>
      <c r="F5" s="885"/>
      <c r="G5" s="885"/>
      <c r="H5" s="885"/>
      <c r="I5" s="885"/>
      <c r="J5" s="885"/>
      <c r="K5" s="885"/>
      <c r="L5" s="885"/>
      <c r="M5" s="885"/>
      <c r="N5" s="886"/>
      <c r="O5" s="59"/>
      <c r="P5" s="59"/>
    </row>
    <row r="6" spans="2:17" s="1" customFormat="1" ht="47.25" customHeight="1">
      <c r="B6" s="40">
        <v>63</v>
      </c>
      <c r="C6" s="34" t="s">
        <v>1238</v>
      </c>
      <c r="D6" s="55" t="s">
        <v>1239</v>
      </c>
      <c r="E6" s="62" t="s">
        <v>1240</v>
      </c>
      <c r="F6" s="245"/>
      <c r="G6" s="245"/>
      <c r="H6" s="49">
        <v>28</v>
      </c>
      <c r="I6" s="55"/>
      <c r="J6" s="55"/>
      <c r="K6" s="55"/>
      <c r="L6" s="55"/>
      <c r="M6" s="40"/>
      <c r="N6" s="40"/>
      <c r="O6" s="187" t="s">
        <v>1241</v>
      </c>
      <c r="P6" s="220" t="s">
        <v>1242</v>
      </c>
      <c r="Q6" s="74"/>
    </row>
    <row r="7" spans="2:17" s="1" customFormat="1" ht="42.75" customHeight="1">
      <c r="B7" s="40">
        <v>63</v>
      </c>
      <c r="C7" s="34" t="s">
        <v>84</v>
      </c>
      <c r="D7" s="55" t="s">
        <v>1243</v>
      </c>
      <c r="E7" s="291" t="s">
        <v>33</v>
      </c>
      <c r="F7" s="245"/>
      <c r="G7" s="245"/>
      <c r="H7" s="49">
        <v>28</v>
      </c>
      <c r="I7" s="298"/>
      <c r="J7" s="299"/>
      <c r="K7" s="299"/>
      <c r="L7" s="299"/>
      <c r="M7" s="299"/>
      <c r="N7" s="299"/>
      <c r="O7" s="300"/>
      <c r="P7" s="220" t="s">
        <v>1242</v>
      </c>
      <c r="Q7" s="74"/>
    </row>
    <row r="8" spans="2:17" s="1" customFormat="1" ht="47.25" customHeight="1">
      <c r="B8" s="40">
        <v>63</v>
      </c>
      <c r="C8" s="34" t="s">
        <v>84</v>
      </c>
      <c r="D8" s="57" t="s">
        <v>1244</v>
      </c>
      <c r="E8" s="63" t="s">
        <v>1245</v>
      </c>
      <c r="F8" s="292"/>
      <c r="G8" s="245"/>
      <c r="H8" s="50">
        <v>28</v>
      </c>
      <c r="I8" s="55"/>
      <c r="J8" s="55"/>
      <c r="K8" s="55"/>
      <c r="L8" s="55"/>
      <c r="M8" s="40"/>
      <c r="N8" s="40"/>
      <c r="O8" s="39"/>
      <c r="P8" s="301" t="s">
        <v>1242</v>
      </c>
      <c r="Q8" s="74"/>
    </row>
    <row r="9" spans="2:17" s="1" customFormat="1">
      <c r="D9" s="2"/>
      <c r="I9" s="2"/>
      <c r="J9" s="2"/>
      <c r="K9" s="2"/>
      <c r="L9" s="2"/>
      <c r="M9" s="2"/>
    </row>
    <row r="10" spans="2:17" s="1" customFormat="1">
      <c r="D10" s="2"/>
      <c r="I10" s="2"/>
      <c r="J10" s="2"/>
      <c r="K10" s="2"/>
      <c r="L10" s="2"/>
      <c r="M10" s="2"/>
    </row>
    <row r="11" spans="2:17" s="1" customFormat="1">
      <c r="D11" s="2"/>
      <c r="I11" s="2"/>
      <c r="J11" s="2"/>
      <c r="K11" s="2"/>
      <c r="L11" s="2"/>
      <c r="M11" s="2"/>
      <c r="N11" s="2"/>
    </row>
    <row r="12" spans="2:17" s="1" customFormat="1">
      <c r="D12" s="2"/>
      <c r="I12" s="2"/>
      <c r="J12" s="2"/>
      <c r="K12" s="2"/>
      <c r="L12" s="2"/>
      <c r="M12" s="2"/>
      <c r="N12" s="2"/>
    </row>
    <row r="13" spans="2:17" s="1" customFormat="1">
      <c r="B13" s="935" t="s">
        <v>97</v>
      </c>
      <c r="C13" s="1155"/>
      <c r="D13" s="1155"/>
      <c r="E13" s="1155"/>
      <c r="F13" s="1155"/>
      <c r="G13" s="1156"/>
      <c r="I13" s="1157"/>
      <c r="J13" s="1157"/>
      <c r="K13" s="2"/>
      <c r="L13" s="2"/>
      <c r="M13" s="2"/>
      <c r="N13" s="2"/>
    </row>
    <row r="14" spans="2:17" s="1" customFormat="1" ht="14.45" customHeight="1">
      <c r="B14" s="938" t="s">
        <v>98</v>
      </c>
      <c r="C14" s="939"/>
      <c r="D14" s="939"/>
      <c r="E14" s="1158"/>
      <c r="F14" s="1158"/>
      <c r="G14" s="1159"/>
      <c r="I14" s="2"/>
      <c r="J14" s="2"/>
      <c r="K14" s="2"/>
      <c r="L14" s="2"/>
      <c r="M14" s="2"/>
      <c r="N14" s="2"/>
    </row>
    <row r="15" spans="2:17" s="1" customFormat="1" ht="15" customHeight="1">
      <c r="B15" s="1160" t="s">
        <v>99</v>
      </c>
      <c r="C15" s="861"/>
      <c r="D15" s="861"/>
      <c r="E15" s="971" t="s">
        <v>100</v>
      </c>
      <c r="F15" s="1161"/>
      <c r="G15" s="1162"/>
      <c r="I15" s="65"/>
      <c r="J15" s="126"/>
      <c r="K15" s="2"/>
      <c r="L15" s="2"/>
      <c r="M15" s="2"/>
      <c r="N15" s="2"/>
    </row>
    <row r="16" spans="2:17" s="1" customFormat="1" ht="60">
      <c r="B16" s="293" t="s">
        <v>70</v>
      </c>
      <c r="C16" s="4" t="s">
        <v>71</v>
      </c>
      <c r="D16" s="21" t="s">
        <v>124</v>
      </c>
      <c r="E16" s="64" t="s">
        <v>101</v>
      </c>
      <c r="F16" s="24" t="s">
        <v>102</v>
      </c>
      <c r="G16" s="98" t="s">
        <v>103</v>
      </c>
      <c r="H16" s="65"/>
      <c r="I16" s="65"/>
      <c r="J16" s="2"/>
      <c r="K16" s="2"/>
      <c r="L16" s="2"/>
      <c r="M16" s="2"/>
      <c r="N16" s="2"/>
    </row>
    <row r="17" spans="2:14" s="1" customFormat="1" ht="45" customHeight="1">
      <c r="B17" s="179" t="s">
        <v>1239</v>
      </c>
      <c r="C17" s="101" t="s">
        <v>1240</v>
      </c>
      <c r="D17" s="110"/>
      <c r="E17" s="34" t="s">
        <v>1246</v>
      </c>
      <c r="F17" s="178" t="s">
        <v>1240</v>
      </c>
      <c r="G17" s="288" t="s">
        <v>1247</v>
      </c>
      <c r="I17" s="2"/>
      <c r="J17" s="2"/>
      <c r="K17" s="2"/>
      <c r="L17" s="2"/>
      <c r="M17" s="2"/>
      <c r="N17" s="2"/>
    </row>
    <row r="18" spans="2:14" s="1" customFormat="1" ht="24.75" customHeight="1">
      <c r="B18" s="106" t="s">
        <v>233</v>
      </c>
      <c r="C18" s="6" t="s">
        <v>233</v>
      </c>
      <c r="D18" s="251"/>
      <c r="E18" s="177" t="s">
        <v>1248</v>
      </c>
      <c r="F18" s="294" t="s">
        <v>1249</v>
      </c>
      <c r="G18" s="100" t="s">
        <v>1250</v>
      </c>
      <c r="I18" s="2"/>
      <c r="J18" s="2"/>
      <c r="K18" s="2"/>
      <c r="L18" s="2"/>
      <c r="M18" s="2"/>
      <c r="N18" s="2"/>
    </row>
    <row r="19" spans="2:14" s="1" customFormat="1" ht="36" customHeight="1">
      <c r="B19" s="295" t="s">
        <v>1243</v>
      </c>
      <c r="C19" s="6" t="s">
        <v>33</v>
      </c>
      <c r="D19" s="251"/>
      <c r="E19" s="177" t="s">
        <v>1251</v>
      </c>
      <c r="F19" s="294" t="s">
        <v>33</v>
      </c>
      <c r="G19" s="296"/>
      <c r="I19" s="2"/>
      <c r="J19" s="2"/>
      <c r="K19" s="2"/>
      <c r="L19" s="2"/>
      <c r="M19" s="2"/>
      <c r="N19" s="2"/>
    </row>
    <row r="20" spans="2:14" s="1" customFormat="1" ht="36" customHeight="1">
      <c r="B20" s="179" t="s">
        <v>1244</v>
      </c>
      <c r="C20" s="101" t="s">
        <v>1245</v>
      </c>
      <c r="D20" s="110"/>
      <c r="E20" s="34" t="s">
        <v>1252</v>
      </c>
      <c r="F20" s="34" t="s">
        <v>1245</v>
      </c>
      <c r="G20" s="297"/>
      <c r="I20" s="2"/>
      <c r="J20" s="2"/>
      <c r="K20" s="2"/>
      <c r="L20" s="2"/>
      <c r="M20" s="2"/>
      <c r="N20" s="2"/>
    </row>
    <row r="21" spans="2:14" s="1" customFormat="1">
      <c r="D21" s="2"/>
      <c r="I21" s="2"/>
      <c r="J21" s="2"/>
      <c r="K21" s="2"/>
      <c r="L21" s="2"/>
      <c r="M21" s="2"/>
    </row>
    <row r="22" spans="2:14" s="1" customFormat="1">
      <c r="D22" s="2"/>
      <c r="I22" s="2"/>
      <c r="J22" s="2"/>
      <c r="K22" s="2"/>
      <c r="L22" s="2"/>
      <c r="M22" s="2"/>
    </row>
    <row r="23" spans="2:14" s="1" customFormat="1" ht="15" customHeight="1">
      <c r="B23" s="864" t="s">
        <v>107</v>
      </c>
      <c r="C23" s="864"/>
      <c r="D23" s="864"/>
      <c r="E23" s="864"/>
      <c r="F23" s="864"/>
      <c r="G23" s="864"/>
      <c r="I23" s="2"/>
      <c r="J23" s="2"/>
      <c r="K23" s="2"/>
      <c r="L23" s="2"/>
      <c r="M23" s="2"/>
    </row>
    <row r="24" spans="2:14" s="1" customFormat="1" ht="15" customHeight="1">
      <c r="B24" s="1149" t="s">
        <v>1195</v>
      </c>
      <c r="C24" s="1149"/>
      <c r="D24" s="1149"/>
      <c r="E24" s="1149"/>
      <c r="F24" s="1149"/>
      <c r="G24" s="1149"/>
      <c r="I24" s="2"/>
      <c r="J24" s="2"/>
      <c r="K24" s="2"/>
      <c r="L24" s="2"/>
      <c r="M24" s="2"/>
    </row>
    <row r="25" spans="2:14" s="1" customFormat="1" ht="30">
      <c r="B25" s="99"/>
      <c r="C25" s="100" t="s">
        <v>109</v>
      </c>
      <c r="D25" s="100" t="s">
        <v>110</v>
      </c>
      <c r="E25" s="100" t="s">
        <v>111</v>
      </c>
      <c r="F25" s="100" t="s">
        <v>112</v>
      </c>
      <c r="G25" s="100" t="s">
        <v>113</v>
      </c>
      <c r="I25" s="2"/>
      <c r="J25" s="2"/>
      <c r="K25" s="2"/>
      <c r="L25" s="2"/>
      <c r="M25" s="2"/>
    </row>
    <row r="26" spans="2:14" s="1" customFormat="1">
      <c r="B26" s="99" t="s">
        <v>7</v>
      </c>
      <c r="C26" s="100">
        <v>0</v>
      </c>
      <c r="D26" s="100">
        <v>1</v>
      </c>
      <c r="E26" s="100">
        <v>0</v>
      </c>
      <c r="F26" s="100">
        <v>1</v>
      </c>
      <c r="G26" s="100">
        <v>0</v>
      </c>
      <c r="I26" s="2"/>
      <c r="J26" s="2"/>
      <c r="K26" s="2"/>
      <c r="L26" s="2"/>
      <c r="M26" s="2"/>
    </row>
    <row r="27" spans="2:14" s="1" customFormat="1">
      <c r="B27" s="39" t="s">
        <v>114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I27" s="2"/>
      <c r="J27" s="2"/>
      <c r="K27" s="2"/>
      <c r="L27" s="2"/>
      <c r="M27" s="2"/>
    </row>
    <row r="28" spans="2:14" s="1" customFormat="1">
      <c r="B28" s="39" t="s">
        <v>9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I28" s="2"/>
      <c r="J28" s="2"/>
      <c r="K28" s="2"/>
      <c r="L28" s="2"/>
      <c r="M28" s="2"/>
    </row>
    <row r="29" spans="2:14" s="1" customFormat="1">
      <c r="B29" s="39" t="s">
        <v>10</v>
      </c>
      <c r="C29" s="100">
        <v>0</v>
      </c>
      <c r="D29" s="100">
        <v>0</v>
      </c>
      <c r="E29" s="100">
        <v>0</v>
      </c>
      <c r="F29" s="100">
        <v>0</v>
      </c>
      <c r="G29" s="100">
        <v>0</v>
      </c>
      <c r="I29" s="2"/>
      <c r="J29" s="2"/>
      <c r="K29" s="2"/>
      <c r="L29" s="2"/>
      <c r="M29" s="2"/>
    </row>
    <row r="30" spans="2:14" s="1" customFormat="1">
      <c r="B30" s="39" t="s">
        <v>11</v>
      </c>
      <c r="C30" s="40">
        <v>1</v>
      </c>
      <c r="D30" s="100">
        <v>1</v>
      </c>
      <c r="E30" s="100">
        <v>0</v>
      </c>
      <c r="F30" s="100">
        <v>0</v>
      </c>
      <c r="G30" s="100">
        <v>0</v>
      </c>
      <c r="I30" s="2"/>
      <c r="J30" s="2"/>
      <c r="K30" s="2"/>
      <c r="L30" s="2"/>
      <c r="M30" s="2"/>
    </row>
    <row r="31" spans="2:14" s="1" customFormat="1">
      <c r="B31" s="39" t="s">
        <v>12</v>
      </c>
      <c r="C31" s="40">
        <v>2</v>
      </c>
      <c r="D31" s="40">
        <v>2</v>
      </c>
      <c r="E31" s="100">
        <v>0</v>
      </c>
      <c r="F31" s="100">
        <v>0</v>
      </c>
      <c r="G31" s="100">
        <v>0</v>
      </c>
      <c r="I31" s="2"/>
      <c r="J31" s="2"/>
      <c r="K31" s="2"/>
      <c r="L31" s="2"/>
      <c r="M31" s="2"/>
    </row>
    <row r="32" spans="2:14" s="1" customFormat="1">
      <c r="B32" s="39" t="s">
        <v>13</v>
      </c>
      <c r="C32" s="40">
        <v>0</v>
      </c>
      <c r="D32" s="40">
        <v>0</v>
      </c>
      <c r="E32" s="100">
        <v>0</v>
      </c>
      <c r="F32" s="100">
        <v>0</v>
      </c>
      <c r="G32" s="100">
        <v>0</v>
      </c>
      <c r="I32" s="2"/>
      <c r="J32" s="2"/>
      <c r="K32" s="2"/>
      <c r="L32" s="2"/>
      <c r="M32" s="2"/>
    </row>
    <row r="33" spans="2:13" s="1" customFormat="1">
      <c r="B33" s="41" t="s">
        <v>115</v>
      </c>
      <c r="C33" s="42">
        <f>SUM(C26:C32)</f>
        <v>3</v>
      </c>
      <c r="D33" s="42">
        <f t="shared" ref="D33:G33" si="1">SUM(D26:D32)</f>
        <v>4</v>
      </c>
      <c r="E33" s="42">
        <f t="shared" si="1"/>
        <v>0</v>
      </c>
      <c r="F33" s="42">
        <f t="shared" si="1"/>
        <v>1</v>
      </c>
      <c r="G33" s="42">
        <f t="shared" si="1"/>
        <v>0</v>
      </c>
      <c r="I33" s="2"/>
      <c r="J33" s="2"/>
      <c r="K33" s="2"/>
      <c r="L33" s="2"/>
      <c r="M33" s="2"/>
    </row>
    <row r="34" spans="2:13" s="1" customFormat="1">
      <c r="D34" s="2"/>
      <c r="I34" s="2"/>
      <c r="J34" s="2"/>
      <c r="K34" s="2"/>
      <c r="L34" s="2"/>
      <c r="M34" s="2"/>
    </row>
    <row r="35" spans="2:13" s="1" customFormat="1">
      <c r="D35" s="2"/>
      <c r="I35" s="2"/>
      <c r="J35" s="2"/>
      <c r="K35" s="2"/>
      <c r="L35" s="2"/>
      <c r="M35" s="2"/>
    </row>
    <row r="36" spans="2:13" s="1" customFormat="1">
      <c r="D36" s="2"/>
      <c r="I36" s="2"/>
      <c r="J36" s="2"/>
      <c r="K36" s="2"/>
      <c r="L36" s="2"/>
      <c r="M36" s="2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B23:G23"/>
    <mergeCell ref="B24:G24"/>
    <mergeCell ref="B5:N5"/>
    <mergeCell ref="B13:G13"/>
    <mergeCell ref="I13:J13"/>
    <mergeCell ref="B14:G14"/>
    <mergeCell ref="B15:D15"/>
    <mergeCell ref="E15:G15"/>
  </mergeCells>
  <hyperlinks>
    <hyperlink ref="P8" r:id="rId1" xr:uid="{00000000-0004-0000-1400-000000000000}"/>
    <hyperlink ref="P6" r:id="rId2" xr:uid="{00000000-0004-0000-1400-000001000000}"/>
    <hyperlink ref="P7" r:id="rId3" xr:uid="{00000000-0004-0000-1400-000002000000}"/>
  </hyperlinks>
  <pageMargins left="0.7" right="0.7" top="0.75" bottom="0.75" header="0.3" footer="0.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1:O28"/>
  <sheetViews>
    <sheetView zoomScale="66" zoomScaleNormal="66" workbookViewId="0">
      <selection activeCell="I14" sqref="I14"/>
    </sheetView>
  </sheetViews>
  <sheetFormatPr defaultColWidth="9" defaultRowHeight="15"/>
  <cols>
    <col min="1" max="1" width="4.7109375" customWidth="1"/>
    <col min="2" max="2" width="11.42578125" customWidth="1"/>
    <col min="3" max="3" width="20" customWidth="1"/>
    <col min="4" max="4" width="18.42578125" style="130" customWidth="1"/>
    <col min="5" max="5" width="21.7109375" customWidth="1"/>
    <col min="6" max="8" width="15.7109375" customWidth="1"/>
    <col min="9" max="13" width="15.7109375" style="130" customWidth="1"/>
    <col min="14" max="15" width="15.7109375" customWidth="1"/>
    <col min="16" max="16" width="14.7109375" customWidth="1"/>
  </cols>
  <sheetData>
    <row r="1" spans="2:15" s="1" customFormat="1" ht="16.5" customHeight="1">
      <c r="D1" s="2"/>
      <c r="I1" s="2"/>
      <c r="J1" s="2"/>
      <c r="K1" s="2"/>
      <c r="L1" s="2"/>
      <c r="M1" s="2"/>
    </row>
    <row r="2" spans="2:15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5" s="1" customFormat="1" ht="75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1253</v>
      </c>
      <c r="M3" s="4" t="s">
        <v>79</v>
      </c>
      <c r="N3" s="4" t="s">
        <v>80</v>
      </c>
      <c r="O3" s="79" t="s">
        <v>81</v>
      </c>
    </row>
    <row r="4" spans="2:15" s="1" customFormat="1">
      <c r="B4" s="6">
        <v>1</v>
      </c>
      <c r="C4" s="6">
        <f>B4+1</f>
        <v>2</v>
      </c>
      <c r="D4" s="6">
        <f t="shared" ref="D4:O4" si="0">C4+1</f>
        <v>3</v>
      </c>
      <c r="E4" s="6">
        <f t="shared" si="0"/>
        <v>4</v>
      </c>
      <c r="F4" s="6">
        <f t="shared" si="0"/>
        <v>5</v>
      </c>
      <c r="G4" s="6">
        <f t="shared" si="0"/>
        <v>6</v>
      </c>
      <c r="H4" s="6">
        <f t="shared" si="0"/>
        <v>7</v>
      </c>
      <c r="I4" s="6">
        <f t="shared" si="0"/>
        <v>8</v>
      </c>
      <c r="J4" s="6">
        <f t="shared" si="0"/>
        <v>9</v>
      </c>
      <c r="K4" s="6">
        <f t="shared" si="0"/>
        <v>10</v>
      </c>
      <c r="L4" s="6">
        <f t="shared" si="0"/>
        <v>11</v>
      </c>
      <c r="M4" s="6">
        <f t="shared" si="0"/>
        <v>12</v>
      </c>
      <c r="N4" s="6">
        <f t="shared" si="0"/>
        <v>13</v>
      </c>
      <c r="O4" s="4">
        <f t="shared" si="0"/>
        <v>14</v>
      </c>
    </row>
    <row r="5" spans="2:15" s="1" customFormat="1" ht="21.75" customHeight="1">
      <c r="B5" s="1163" t="s">
        <v>1254</v>
      </c>
      <c r="C5" s="1164"/>
      <c r="D5" s="1164"/>
      <c r="E5" s="1164"/>
      <c r="F5" s="1164"/>
      <c r="G5" s="1164"/>
      <c r="H5" s="1164"/>
      <c r="I5" s="1164"/>
      <c r="J5" s="1164"/>
      <c r="K5" s="1164"/>
      <c r="L5" s="1164"/>
      <c r="M5" s="1164"/>
      <c r="N5" s="1165"/>
      <c r="O5" s="290"/>
    </row>
    <row r="6" spans="2:15" s="1" customFormat="1">
      <c r="D6" s="2"/>
      <c r="I6" s="2"/>
      <c r="J6" s="2"/>
      <c r="K6" s="2"/>
      <c r="L6" s="2"/>
      <c r="M6" s="2"/>
    </row>
    <row r="7" spans="2:15" s="1" customFormat="1">
      <c r="D7" s="2"/>
      <c r="I7" s="2"/>
      <c r="J7" s="2"/>
      <c r="K7" s="2"/>
      <c r="L7" s="2"/>
      <c r="M7" s="2"/>
    </row>
    <row r="8" spans="2:15" s="1" customFormat="1">
      <c r="D8" s="2"/>
      <c r="I8" s="2"/>
      <c r="J8" s="2"/>
      <c r="K8" s="2"/>
      <c r="L8" s="2"/>
      <c r="M8" s="2"/>
      <c r="N8" s="2"/>
    </row>
    <row r="9" spans="2:15" s="1" customFormat="1">
      <c r="D9" s="2"/>
      <c r="I9" s="2"/>
      <c r="J9" s="2"/>
      <c r="K9" s="2"/>
      <c r="L9" s="2"/>
      <c r="M9" s="2"/>
      <c r="N9" s="2"/>
    </row>
    <row r="10" spans="2:15" s="1" customFormat="1" ht="15" customHeight="1">
      <c r="B10" s="935" t="s">
        <v>97</v>
      </c>
      <c r="C10" s="1155"/>
      <c r="D10" s="1155"/>
      <c r="E10" s="1155"/>
      <c r="F10" s="1155"/>
      <c r="G10" s="1156"/>
      <c r="I10" s="2"/>
      <c r="J10" s="2"/>
      <c r="K10" s="2"/>
      <c r="L10" s="2"/>
      <c r="M10" s="2"/>
      <c r="N10" s="2"/>
    </row>
    <row r="11" spans="2:15" s="1" customFormat="1" ht="14.45" customHeight="1">
      <c r="B11" s="1166" t="s">
        <v>98</v>
      </c>
      <c r="C11" s="1158"/>
      <c r="D11" s="1158"/>
      <c r="E11" s="1158"/>
      <c r="F11" s="1158"/>
      <c r="G11" s="1159"/>
      <c r="I11" s="2"/>
      <c r="J11" s="2"/>
      <c r="K11" s="2"/>
      <c r="L11" s="2"/>
      <c r="M11" s="2"/>
      <c r="N11" s="2"/>
    </row>
    <row r="12" spans="2:15" s="1" customFormat="1" ht="15" customHeight="1">
      <c r="B12" s="860" t="s">
        <v>99</v>
      </c>
      <c r="C12" s="861"/>
      <c r="D12" s="861"/>
      <c r="E12" s="971" t="s">
        <v>100</v>
      </c>
      <c r="F12" s="1161"/>
      <c r="G12" s="1162"/>
      <c r="I12" s="2"/>
      <c r="J12" s="2"/>
      <c r="K12" s="2"/>
      <c r="L12" s="2"/>
      <c r="M12" s="2"/>
      <c r="N12" s="2"/>
    </row>
    <row r="13" spans="2:15" s="1" customFormat="1" ht="60">
      <c r="B13" s="4" t="s">
        <v>70</v>
      </c>
      <c r="C13" s="4" t="s">
        <v>71</v>
      </c>
      <c r="D13" s="21" t="s">
        <v>124</v>
      </c>
      <c r="E13" s="64" t="s">
        <v>101</v>
      </c>
      <c r="F13" s="24" t="s">
        <v>102</v>
      </c>
      <c r="G13" s="23" t="s">
        <v>103</v>
      </c>
      <c r="H13" s="65"/>
      <c r="I13" s="74"/>
      <c r="J13" s="2"/>
      <c r="K13" s="2"/>
      <c r="L13" s="2"/>
      <c r="M13" s="2"/>
      <c r="N13" s="2"/>
    </row>
    <row r="14" spans="2:15" s="1" customFormat="1" ht="60">
      <c r="B14" s="179" t="s">
        <v>1239</v>
      </c>
      <c r="C14" s="101" t="s">
        <v>1240</v>
      </c>
      <c r="D14" s="110"/>
      <c r="E14" s="34" t="s">
        <v>1246</v>
      </c>
      <c r="F14" s="178" t="s">
        <v>1240</v>
      </c>
      <c r="G14" s="288" t="s">
        <v>1255</v>
      </c>
      <c r="H14" s="289"/>
      <c r="I14" s="2"/>
      <c r="J14" s="2"/>
      <c r="K14" s="2"/>
      <c r="L14" s="2"/>
      <c r="M14" s="2"/>
    </row>
    <row r="15" spans="2:15" s="1" customFormat="1">
      <c r="D15" s="2"/>
      <c r="I15" s="2"/>
      <c r="J15" s="2"/>
      <c r="K15" s="2"/>
      <c r="L15" s="2"/>
      <c r="M15" s="2"/>
    </row>
    <row r="16" spans="2:15" s="1" customFormat="1">
      <c r="D16" s="2"/>
      <c r="I16" s="2"/>
      <c r="J16" s="2"/>
      <c r="K16" s="2"/>
      <c r="L16" s="2"/>
      <c r="M16" s="2"/>
    </row>
    <row r="17" spans="2:13" s="1" customFormat="1">
      <c r="D17" s="2"/>
      <c r="I17" s="2"/>
      <c r="J17" s="2"/>
      <c r="K17" s="2"/>
      <c r="L17" s="2"/>
      <c r="M17" s="2"/>
    </row>
    <row r="18" spans="2:13" s="1" customFormat="1" ht="15" customHeight="1">
      <c r="B18" s="864" t="s">
        <v>107</v>
      </c>
      <c r="C18" s="864"/>
      <c r="D18" s="864"/>
      <c r="E18" s="864"/>
      <c r="F18" s="864"/>
      <c r="G18" s="864"/>
      <c r="I18" s="2"/>
      <c r="J18" s="2"/>
      <c r="K18" s="2"/>
      <c r="L18" s="2"/>
      <c r="M18" s="2"/>
    </row>
    <row r="19" spans="2:13" s="1" customFormat="1" ht="15" customHeight="1">
      <c r="B19" s="1149" t="s">
        <v>1195</v>
      </c>
      <c r="C19" s="1149"/>
      <c r="D19" s="1149"/>
      <c r="E19" s="1149"/>
      <c r="F19" s="1149"/>
      <c r="G19" s="1149"/>
      <c r="I19" s="2"/>
      <c r="J19" s="2"/>
      <c r="K19" s="2"/>
      <c r="L19" s="2"/>
      <c r="M19" s="2"/>
    </row>
    <row r="20" spans="2:13" s="1" customFormat="1" ht="30">
      <c r="B20" s="99"/>
      <c r="C20" s="100" t="s">
        <v>109</v>
      </c>
      <c r="D20" s="100" t="s">
        <v>110</v>
      </c>
      <c r="E20" s="100" t="s">
        <v>111</v>
      </c>
      <c r="F20" s="100" t="s">
        <v>112</v>
      </c>
      <c r="G20" s="100" t="s">
        <v>113</v>
      </c>
      <c r="I20" s="2"/>
      <c r="J20" s="2"/>
      <c r="K20" s="2"/>
      <c r="L20" s="2"/>
      <c r="M20" s="2"/>
    </row>
    <row r="21" spans="2:13" s="1" customFormat="1">
      <c r="B21" s="99" t="s">
        <v>7</v>
      </c>
      <c r="C21" s="100">
        <v>0</v>
      </c>
      <c r="D21" s="100">
        <v>0</v>
      </c>
      <c r="E21" s="100">
        <v>0</v>
      </c>
      <c r="F21" s="100">
        <v>0</v>
      </c>
      <c r="G21" s="100">
        <v>0</v>
      </c>
      <c r="I21" s="2"/>
      <c r="J21" s="2"/>
      <c r="K21" s="2"/>
      <c r="L21" s="2"/>
      <c r="M21" s="2"/>
    </row>
    <row r="22" spans="2:13" s="1" customFormat="1">
      <c r="B22" s="39" t="s">
        <v>114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I22" s="2"/>
      <c r="J22" s="2"/>
      <c r="K22" s="2"/>
      <c r="L22" s="2"/>
      <c r="M22" s="2"/>
    </row>
    <row r="23" spans="2:13" s="1" customFormat="1">
      <c r="B23" s="39" t="s">
        <v>9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I23" s="2"/>
      <c r="J23" s="2"/>
      <c r="K23" s="2"/>
      <c r="L23" s="2"/>
      <c r="M23" s="2"/>
    </row>
    <row r="24" spans="2:13" s="1" customFormat="1">
      <c r="B24" s="39" t="s">
        <v>10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I24" s="2"/>
      <c r="J24" s="2"/>
      <c r="K24" s="2"/>
      <c r="L24" s="2"/>
      <c r="M24" s="2"/>
    </row>
    <row r="25" spans="2:13" s="1" customFormat="1">
      <c r="B25" s="39" t="s">
        <v>11</v>
      </c>
      <c r="C25" s="100">
        <v>0</v>
      </c>
      <c r="D25" s="100">
        <v>1</v>
      </c>
      <c r="E25" s="100">
        <v>1</v>
      </c>
      <c r="F25" s="100">
        <v>0</v>
      </c>
      <c r="G25" s="100">
        <v>0</v>
      </c>
      <c r="I25" s="2"/>
      <c r="J25" s="2"/>
      <c r="K25" s="2"/>
      <c r="L25" s="2"/>
      <c r="M25" s="2"/>
    </row>
    <row r="26" spans="2:13" s="1" customFormat="1">
      <c r="B26" s="39" t="s">
        <v>12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I26" s="2"/>
      <c r="J26" s="2"/>
      <c r="K26" s="2"/>
      <c r="L26" s="2"/>
      <c r="M26" s="2"/>
    </row>
    <row r="27" spans="2:13" s="1" customFormat="1">
      <c r="B27" s="39" t="s">
        <v>13</v>
      </c>
      <c r="C27" s="100">
        <v>0</v>
      </c>
      <c r="D27" s="100">
        <v>0</v>
      </c>
      <c r="E27" s="100">
        <v>0</v>
      </c>
      <c r="F27" s="100">
        <v>0</v>
      </c>
      <c r="G27" s="100">
        <v>0</v>
      </c>
      <c r="I27" s="2"/>
      <c r="J27" s="2"/>
      <c r="K27" s="2"/>
      <c r="L27" s="2"/>
      <c r="M27" s="2"/>
    </row>
    <row r="28" spans="2:13" s="1" customFormat="1">
      <c r="B28" s="41" t="s">
        <v>115</v>
      </c>
      <c r="C28" s="42">
        <f>SUM(C21:C27)</f>
        <v>0</v>
      </c>
      <c r="D28" s="42">
        <f t="shared" ref="D28:G28" si="1">SUM(D21:D27)</f>
        <v>1</v>
      </c>
      <c r="E28" s="42">
        <f t="shared" si="1"/>
        <v>1</v>
      </c>
      <c r="F28" s="42">
        <f t="shared" si="1"/>
        <v>0</v>
      </c>
      <c r="G28" s="42">
        <f t="shared" si="1"/>
        <v>0</v>
      </c>
      <c r="I28" s="2"/>
      <c r="J28" s="2"/>
      <c r="K28" s="2"/>
      <c r="L28" s="2"/>
      <c r="M28" s="2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B18:G18"/>
    <mergeCell ref="B19:G19"/>
    <mergeCell ref="B5:N5"/>
    <mergeCell ref="B10:G10"/>
    <mergeCell ref="B11:G11"/>
    <mergeCell ref="B12:D12"/>
    <mergeCell ref="E12:G12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B1:P44"/>
  <sheetViews>
    <sheetView topLeftCell="A7" zoomScale="75" zoomScaleNormal="75" workbookViewId="0">
      <selection activeCell="G25" sqref="G25"/>
    </sheetView>
  </sheetViews>
  <sheetFormatPr defaultColWidth="9" defaultRowHeight="15" customHeight="1"/>
  <cols>
    <col min="1" max="1" width="4.7109375" customWidth="1"/>
    <col min="2" max="2" width="8.28515625" customWidth="1"/>
    <col min="3" max="3" width="20" customWidth="1"/>
    <col min="4" max="4" width="15.85546875" style="130" customWidth="1"/>
    <col min="5" max="5" width="22.28515625" customWidth="1"/>
    <col min="6" max="6" width="17.7109375" customWidth="1"/>
    <col min="7" max="7" width="19.42578125" customWidth="1"/>
    <col min="8" max="8" width="15.7109375" customWidth="1"/>
    <col min="9" max="11" width="15.7109375" style="130" customWidth="1"/>
    <col min="12" max="12" width="22.7109375" style="130" customWidth="1"/>
    <col min="13" max="13" width="15.7109375" style="130" customWidth="1"/>
    <col min="14" max="15" width="15.7109375" customWidth="1"/>
    <col min="16" max="16" width="28.28515625" customWidth="1"/>
  </cols>
  <sheetData>
    <row r="1" spans="2:16" s="1" customFormat="1" ht="16.5" customHeigh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6">
        <v>15</v>
      </c>
    </row>
    <row r="5" spans="2:16" s="1" customFormat="1" ht="21.75" customHeight="1">
      <c r="B5" s="997" t="s">
        <v>1256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1057"/>
      <c r="N5" s="1058"/>
      <c r="O5" s="72"/>
      <c r="P5" s="39"/>
    </row>
    <row r="6" spans="2:16" s="1" customFormat="1" ht="54.75" customHeight="1">
      <c r="B6" s="10">
        <v>65</v>
      </c>
      <c r="C6" s="10" t="s">
        <v>245</v>
      </c>
      <c r="D6" s="85" t="s">
        <v>1257</v>
      </c>
      <c r="E6" s="270" t="s">
        <v>1258</v>
      </c>
      <c r="F6" s="163"/>
      <c r="G6" s="164"/>
      <c r="H6" s="87" t="s">
        <v>1259</v>
      </c>
      <c r="I6" s="49">
        <v>8</v>
      </c>
      <c r="J6" s="49">
        <v>8</v>
      </c>
      <c r="K6" s="136" t="s">
        <v>1260</v>
      </c>
      <c r="L6" s="285" t="s">
        <v>1261</v>
      </c>
      <c r="M6" s="10"/>
      <c r="N6" s="47"/>
      <c r="O6" s="72"/>
      <c r="P6" s="160" t="s">
        <v>1262</v>
      </c>
    </row>
    <row r="7" spans="2:16" s="1" customFormat="1" ht="42" customHeight="1">
      <c r="B7" s="10">
        <v>65</v>
      </c>
      <c r="C7" s="117" t="s">
        <v>128</v>
      </c>
      <c r="D7" s="1032" t="s">
        <v>1263</v>
      </c>
      <c r="E7" s="1181" t="s">
        <v>1261</v>
      </c>
      <c r="F7" s="119" t="s">
        <v>1260</v>
      </c>
      <c r="G7" s="120" t="s">
        <v>1264</v>
      </c>
      <c r="H7" s="87" t="s">
        <v>1265</v>
      </c>
      <c r="I7" s="49">
        <v>17</v>
      </c>
      <c r="J7" s="49">
        <v>12</v>
      </c>
      <c r="K7" s="1017" t="s">
        <v>1266</v>
      </c>
      <c r="L7" s="1183" t="s">
        <v>1267</v>
      </c>
      <c r="M7" s="10"/>
      <c r="N7" s="10"/>
      <c r="O7" s="72"/>
      <c r="P7" s="220" t="s">
        <v>1264</v>
      </c>
    </row>
    <row r="8" spans="2:16" s="1" customFormat="1" ht="36" customHeight="1">
      <c r="B8" s="10">
        <v>65</v>
      </c>
      <c r="C8" s="117" t="s">
        <v>128</v>
      </c>
      <c r="D8" s="1180"/>
      <c r="E8" s="1182"/>
      <c r="F8" s="119" t="s">
        <v>1268</v>
      </c>
      <c r="G8" s="120" t="s">
        <v>1269</v>
      </c>
      <c r="H8" s="87" t="s">
        <v>1265</v>
      </c>
      <c r="I8" s="49">
        <v>17</v>
      </c>
      <c r="J8" s="49">
        <v>12</v>
      </c>
      <c r="K8" s="1018"/>
      <c r="L8" s="1184"/>
      <c r="M8" s="10"/>
      <c r="N8" s="10"/>
      <c r="O8" s="72"/>
      <c r="P8" s="220" t="s">
        <v>1270</v>
      </c>
    </row>
    <row r="9" spans="2:16" s="1" customFormat="1" ht="51.75" customHeight="1">
      <c r="B9" s="10">
        <v>65</v>
      </c>
      <c r="C9" s="117" t="s">
        <v>84</v>
      </c>
      <c r="D9" s="49" t="s">
        <v>1266</v>
      </c>
      <c r="E9" s="273" t="s">
        <v>1267</v>
      </c>
      <c r="F9" s="202"/>
      <c r="G9" s="202"/>
      <c r="H9" s="87" t="s">
        <v>535</v>
      </c>
      <c r="I9" s="50">
        <v>17</v>
      </c>
      <c r="J9" s="50">
        <v>12</v>
      </c>
      <c r="K9" s="50"/>
      <c r="L9" s="50"/>
      <c r="M9" s="10"/>
      <c r="N9" s="10"/>
      <c r="O9" s="72"/>
      <c r="P9" s="220" t="s">
        <v>1271</v>
      </c>
    </row>
    <row r="10" spans="2:16" s="1" customFormat="1" ht="42.6" customHeight="1">
      <c r="B10" s="10">
        <v>65</v>
      </c>
      <c r="C10" s="117" t="s">
        <v>84</v>
      </c>
      <c r="D10" s="1002" t="s">
        <v>1272</v>
      </c>
      <c r="E10" s="879" t="s">
        <v>1273</v>
      </c>
      <c r="F10" s="202" t="s">
        <v>1274</v>
      </c>
      <c r="G10" s="274" t="s">
        <v>1275</v>
      </c>
      <c r="H10" s="243" t="s">
        <v>761</v>
      </c>
      <c r="I10" s="49"/>
      <c r="J10" s="49"/>
      <c r="K10" s="10"/>
      <c r="L10" s="10"/>
      <c r="M10" s="10"/>
      <c r="N10" s="47"/>
      <c r="O10" s="72"/>
      <c r="P10" s="160" t="s">
        <v>1276</v>
      </c>
    </row>
    <row r="11" spans="2:16" s="1" customFormat="1" ht="43.5" customHeight="1">
      <c r="B11" s="10">
        <v>65</v>
      </c>
      <c r="C11" s="117" t="s">
        <v>84</v>
      </c>
      <c r="D11" s="1004"/>
      <c r="E11" s="880"/>
      <c r="F11" s="202" t="s">
        <v>1277</v>
      </c>
      <c r="G11" s="274" t="s">
        <v>1278</v>
      </c>
      <c r="H11" s="76" t="s">
        <v>1265</v>
      </c>
      <c r="I11" s="49"/>
      <c r="J11" s="49"/>
      <c r="K11" s="10"/>
      <c r="L11" s="10"/>
      <c r="M11" s="10"/>
      <c r="N11" s="47"/>
      <c r="O11" s="72"/>
      <c r="P11" s="220" t="s">
        <v>1279</v>
      </c>
    </row>
    <row r="12" spans="2:16" s="1" customFormat="1">
      <c r="D12" s="2"/>
      <c r="I12" s="2"/>
      <c r="J12" s="2"/>
      <c r="K12" s="2"/>
      <c r="L12" s="2"/>
      <c r="M12" s="2"/>
    </row>
    <row r="13" spans="2:16" s="1" customFormat="1">
      <c r="D13" s="2"/>
      <c r="I13" s="2"/>
      <c r="J13" s="2"/>
      <c r="K13" s="2"/>
      <c r="L13" s="2"/>
      <c r="M13" s="2"/>
    </row>
    <row r="14" spans="2:16" s="1" customFormat="1">
      <c r="D14" s="2"/>
      <c r="I14" s="2"/>
      <c r="J14" s="2"/>
      <c r="K14" s="2"/>
      <c r="L14" s="2"/>
      <c r="M14" s="2"/>
    </row>
    <row r="15" spans="2:16" s="1" customFormat="1">
      <c r="D15" s="2"/>
      <c r="I15" s="2"/>
      <c r="J15" s="2"/>
      <c r="K15" s="2"/>
      <c r="L15" s="2"/>
      <c r="M15" s="2"/>
      <c r="N15" s="2"/>
    </row>
    <row r="16" spans="2:16" s="1" customFormat="1">
      <c r="D16" s="2"/>
      <c r="I16" s="2"/>
      <c r="J16" s="2"/>
      <c r="K16" s="2"/>
      <c r="L16" s="2"/>
      <c r="M16" s="2"/>
      <c r="N16" s="2"/>
    </row>
    <row r="17" spans="2:15" s="1" customFormat="1" ht="15" customHeight="1">
      <c r="B17" s="1168" t="s">
        <v>97</v>
      </c>
      <c r="C17" s="1169"/>
      <c r="D17" s="1169"/>
      <c r="E17" s="1169"/>
      <c r="F17" s="1169"/>
      <c r="G17" s="1170"/>
      <c r="I17" s="2"/>
      <c r="J17" s="2"/>
      <c r="K17" s="2"/>
      <c r="L17" s="2"/>
      <c r="M17" s="2"/>
      <c r="N17" s="2"/>
    </row>
    <row r="18" spans="2:15" s="1" customFormat="1" ht="14.45" customHeight="1">
      <c r="B18" s="1171" t="s">
        <v>98</v>
      </c>
      <c r="C18" s="1172"/>
      <c r="D18" s="1172"/>
      <c r="E18" s="1172"/>
      <c r="F18" s="1172"/>
      <c r="G18" s="1173"/>
      <c r="I18" s="2"/>
      <c r="J18" s="2"/>
      <c r="K18" s="2"/>
      <c r="L18" s="2"/>
      <c r="M18" s="2"/>
      <c r="N18" s="2"/>
    </row>
    <row r="19" spans="2:15" s="1" customFormat="1" ht="15" customHeight="1">
      <c r="B19" s="1174" t="s">
        <v>99</v>
      </c>
      <c r="C19" s="1175"/>
      <c r="D19" s="1176"/>
      <c r="E19" s="1177" t="s">
        <v>100</v>
      </c>
      <c r="F19" s="1178"/>
      <c r="G19" s="1179"/>
      <c r="I19" s="2"/>
      <c r="J19" s="2"/>
      <c r="K19" s="2"/>
      <c r="L19" s="2"/>
      <c r="M19" s="2"/>
      <c r="N19" s="2"/>
    </row>
    <row r="20" spans="2:15" s="1" customFormat="1" ht="60">
      <c r="B20" s="4" t="s">
        <v>70</v>
      </c>
      <c r="C20" s="4" t="s">
        <v>71</v>
      </c>
      <c r="D20" s="21" t="s">
        <v>124</v>
      </c>
      <c r="E20" s="67" t="s">
        <v>101</v>
      </c>
      <c r="F20" s="45" t="s">
        <v>102</v>
      </c>
      <c r="G20" s="276" t="s">
        <v>1280</v>
      </c>
      <c r="H20" s="65"/>
      <c r="I20" s="74"/>
      <c r="J20" s="2"/>
      <c r="K20" s="2"/>
      <c r="L20" s="2"/>
      <c r="M20" s="2"/>
      <c r="N20" s="2"/>
    </row>
    <row r="21" spans="2:15" s="1" customFormat="1" ht="68.25" customHeight="1">
      <c r="B21" s="227" t="s">
        <v>1257</v>
      </c>
      <c r="C21" s="277" t="s">
        <v>1258</v>
      </c>
      <c r="D21" s="278"/>
      <c r="E21" s="68" t="s">
        <v>1281</v>
      </c>
      <c r="F21" s="250" t="s">
        <v>1282</v>
      </c>
      <c r="G21" s="279"/>
      <c r="H21" s="92"/>
      <c r="I21" s="74"/>
      <c r="J21" s="2"/>
      <c r="K21" s="2"/>
      <c r="L21" s="2"/>
      <c r="M21" s="2"/>
      <c r="N21" s="2"/>
    </row>
    <row r="22" spans="2:15" s="1" customFormat="1" ht="61.5" customHeight="1">
      <c r="B22" s="227" t="s">
        <v>233</v>
      </c>
      <c r="C22" s="277" t="s">
        <v>233</v>
      </c>
      <c r="D22" s="278"/>
      <c r="E22" s="111" t="s">
        <v>1283</v>
      </c>
      <c r="F22" s="280" t="s">
        <v>1284</v>
      </c>
      <c r="G22" s="40" t="s">
        <v>235</v>
      </c>
      <c r="H22" s="65"/>
      <c r="I22" s="1167"/>
      <c r="J22" s="1167"/>
      <c r="K22" s="1167"/>
      <c r="L22" s="1167"/>
      <c r="M22" s="1167"/>
      <c r="N22" s="1167"/>
      <c r="O22" s="1167"/>
    </row>
    <row r="23" spans="2:15" s="1" customFormat="1" ht="36" customHeight="1">
      <c r="B23" s="227" t="s">
        <v>1263</v>
      </c>
      <c r="C23" s="277" t="s">
        <v>1261</v>
      </c>
      <c r="D23" s="278"/>
      <c r="E23" s="68" t="s">
        <v>1285</v>
      </c>
      <c r="F23" s="249" t="s">
        <v>1286</v>
      </c>
      <c r="G23" s="281" t="s">
        <v>212</v>
      </c>
      <c r="H23" s="65"/>
      <c r="I23" s="74"/>
      <c r="J23" s="2"/>
      <c r="K23" s="2"/>
      <c r="L23" s="2"/>
      <c r="M23" s="2"/>
      <c r="N23" s="2"/>
    </row>
    <row r="24" spans="2:15" s="1" customFormat="1" ht="51" customHeight="1">
      <c r="B24" s="227" t="s">
        <v>1266</v>
      </c>
      <c r="C24" s="277" t="s">
        <v>1267</v>
      </c>
      <c r="D24" s="278"/>
      <c r="E24" s="68" t="s">
        <v>1287</v>
      </c>
      <c r="F24" s="250" t="s">
        <v>1288</v>
      </c>
      <c r="G24" s="40"/>
      <c r="H24" s="74"/>
      <c r="I24" s="287"/>
      <c r="J24" s="2"/>
      <c r="K24" s="2"/>
      <c r="L24" s="2"/>
      <c r="M24" s="2"/>
      <c r="N24" s="2"/>
    </row>
    <row r="25" spans="2:15" s="1" customFormat="1" ht="33" customHeight="1">
      <c r="B25" s="227" t="s">
        <v>412</v>
      </c>
      <c r="C25" s="277" t="s">
        <v>412</v>
      </c>
      <c r="D25" s="278"/>
      <c r="E25" s="111" t="s">
        <v>1289</v>
      </c>
      <c r="F25" s="112" t="s">
        <v>1288</v>
      </c>
      <c r="G25" s="40" t="s">
        <v>235</v>
      </c>
      <c r="H25" s="126"/>
      <c r="I25" s="126"/>
      <c r="J25" s="2"/>
      <c r="K25" s="2"/>
      <c r="L25" s="2"/>
      <c r="M25" s="2"/>
      <c r="N25" s="2"/>
    </row>
    <row r="26" spans="2:15" s="1" customFormat="1" ht="33" customHeight="1">
      <c r="B26" s="982" t="s">
        <v>1272</v>
      </c>
      <c r="C26" s="994" t="s">
        <v>1273</v>
      </c>
      <c r="D26" s="278" t="s">
        <v>1278</v>
      </c>
      <c r="E26" s="68" t="s">
        <v>1290</v>
      </c>
      <c r="F26" s="249" t="s">
        <v>1278</v>
      </c>
      <c r="G26" s="282" t="s">
        <v>212</v>
      </c>
      <c r="H26" s="65"/>
      <c r="I26" s="2"/>
      <c r="J26" s="2"/>
      <c r="K26" s="2"/>
      <c r="L26" s="2"/>
      <c r="M26" s="2"/>
      <c r="N26" s="2"/>
    </row>
    <row r="27" spans="2:15" s="1" customFormat="1" ht="33" customHeight="1">
      <c r="B27" s="983"/>
      <c r="C27" s="996"/>
      <c r="D27" s="278" t="s">
        <v>1275</v>
      </c>
      <c r="E27" s="68" t="s">
        <v>1291</v>
      </c>
      <c r="F27" s="117" t="s">
        <v>1275</v>
      </c>
      <c r="G27" s="283"/>
      <c r="H27" s="126"/>
      <c r="I27" s="2"/>
      <c r="J27" s="2"/>
      <c r="K27" s="2"/>
      <c r="L27" s="2"/>
      <c r="M27" s="2"/>
      <c r="N27" s="2"/>
    </row>
    <row r="28" spans="2:15" s="1" customFormat="1" ht="36" customHeight="1">
      <c r="D28" s="2"/>
      <c r="E28" s="2"/>
      <c r="F28" s="2"/>
      <c r="I28" s="2"/>
      <c r="J28" s="2"/>
      <c r="K28" s="2"/>
      <c r="L28" s="2"/>
      <c r="M28" s="2"/>
      <c r="N28" s="2"/>
    </row>
    <row r="29" spans="2:15" s="1" customFormat="1">
      <c r="D29" s="2"/>
      <c r="I29" s="2"/>
      <c r="J29" s="2"/>
      <c r="K29" s="2"/>
      <c r="L29" s="2"/>
      <c r="M29" s="2"/>
    </row>
    <row r="30" spans="2:15" s="1" customFormat="1" ht="15" customHeight="1">
      <c r="B30" s="864" t="s">
        <v>107</v>
      </c>
      <c r="C30" s="864"/>
      <c r="D30" s="864"/>
      <c r="E30" s="864"/>
      <c r="F30" s="864"/>
      <c r="G30" s="864"/>
      <c r="I30" s="2"/>
      <c r="J30" s="2"/>
      <c r="K30" s="2"/>
      <c r="L30" s="2"/>
      <c r="M30" s="2"/>
    </row>
    <row r="31" spans="2:15" s="1" customFormat="1" ht="15" customHeight="1">
      <c r="B31" s="1149" t="s">
        <v>1195</v>
      </c>
      <c r="C31" s="1149"/>
      <c r="D31" s="1149"/>
      <c r="E31" s="1149"/>
      <c r="F31" s="1149"/>
      <c r="G31" s="1149"/>
      <c r="I31" s="2"/>
      <c r="J31" s="2"/>
      <c r="K31" s="2"/>
      <c r="L31" s="2"/>
      <c r="M31" s="2"/>
    </row>
    <row r="32" spans="2:15" s="1" customFormat="1" ht="30">
      <c r="B32" s="99"/>
      <c r="C32" s="100" t="s">
        <v>109</v>
      </c>
      <c r="D32" s="100" t="s">
        <v>110</v>
      </c>
      <c r="E32" s="100" t="s">
        <v>111</v>
      </c>
      <c r="F32" s="100" t="s">
        <v>112</v>
      </c>
      <c r="G32" s="100" t="s">
        <v>113</v>
      </c>
      <c r="I32" s="2"/>
      <c r="J32" s="2"/>
      <c r="K32" s="2"/>
      <c r="L32" s="2"/>
      <c r="M32" s="2"/>
    </row>
    <row r="33" spans="2:13" s="1" customFormat="1">
      <c r="B33" s="99" t="s">
        <v>7</v>
      </c>
      <c r="C33" s="100">
        <v>0</v>
      </c>
      <c r="D33" s="100">
        <v>0</v>
      </c>
      <c r="E33" s="100">
        <v>0</v>
      </c>
      <c r="F33" s="100">
        <v>0</v>
      </c>
      <c r="G33" s="100">
        <v>0</v>
      </c>
      <c r="I33" s="2"/>
      <c r="J33" s="2"/>
      <c r="K33" s="2"/>
      <c r="L33" s="2"/>
      <c r="M33" s="2"/>
    </row>
    <row r="34" spans="2:13" s="1" customFormat="1">
      <c r="B34" s="39" t="s">
        <v>114</v>
      </c>
      <c r="C34" s="40">
        <v>1</v>
      </c>
      <c r="D34" s="40">
        <v>2</v>
      </c>
      <c r="E34" s="100">
        <v>0</v>
      </c>
      <c r="F34" s="40">
        <v>1</v>
      </c>
      <c r="G34" s="100">
        <v>0</v>
      </c>
      <c r="I34" s="2"/>
      <c r="J34" s="2"/>
      <c r="K34" s="2"/>
      <c r="L34" s="2"/>
      <c r="M34" s="2"/>
    </row>
    <row r="35" spans="2:13" s="1" customFormat="1">
      <c r="B35" s="39" t="s">
        <v>9</v>
      </c>
      <c r="C35" s="40">
        <v>1</v>
      </c>
      <c r="D35" s="40">
        <v>1</v>
      </c>
      <c r="E35" s="100">
        <v>0</v>
      </c>
      <c r="F35" s="40">
        <v>0</v>
      </c>
      <c r="G35" s="100">
        <v>0</v>
      </c>
      <c r="I35" s="2"/>
      <c r="J35" s="2"/>
      <c r="K35" s="2"/>
      <c r="L35" s="2"/>
      <c r="M35" s="2"/>
    </row>
    <row r="36" spans="2:13" s="1" customFormat="1">
      <c r="B36" s="39" t="s">
        <v>10</v>
      </c>
      <c r="C36" s="40">
        <v>1</v>
      </c>
      <c r="D36" s="40">
        <v>1</v>
      </c>
      <c r="E36" s="100">
        <v>0</v>
      </c>
      <c r="F36" s="40">
        <v>0</v>
      </c>
      <c r="G36" s="100">
        <v>0</v>
      </c>
      <c r="I36" s="2"/>
      <c r="J36" s="2"/>
      <c r="K36" s="2"/>
      <c r="L36" s="2"/>
      <c r="M36" s="2"/>
    </row>
    <row r="37" spans="2:13" s="1" customFormat="1">
      <c r="B37" s="39" t="s">
        <v>11</v>
      </c>
      <c r="C37" s="40">
        <v>0</v>
      </c>
      <c r="D37" s="40">
        <v>1</v>
      </c>
      <c r="E37" s="100">
        <v>0</v>
      </c>
      <c r="F37" s="40">
        <v>1</v>
      </c>
      <c r="G37" s="100">
        <v>0</v>
      </c>
      <c r="I37" s="2"/>
      <c r="J37" s="2"/>
      <c r="K37" s="2"/>
      <c r="L37" s="2"/>
      <c r="M37" s="2"/>
    </row>
    <row r="38" spans="2:13" s="1" customFormat="1">
      <c r="B38" s="39" t="s">
        <v>12</v>
      </c>
      <c r="C38" s="40">
        <v>1</v>
      </c>
      <c r="D38" s="40">
        <v>2</v>
      </c>
      <c r="E38" s="100">
        <v>0</v>
      </c>
      <c r="F38" s="40">
        <v>0</v>
      </c>
      <c r="G38" s="100">
        <v>0</v>
      </c>
      <c r="I38" s="209"/>
      <c r="L38" s="2"/>
      <c r="M38" s="2"/>
    </row>
    <row r="39" spans="2:13" s="1" customFormat="1">
      <c r="B39" s="39" t="s">
        <v>13</v>
      </c>
      <c r="C39" s="40">
        <v>0</v>
      </c>
      <c r="D39" s="40">
        <v>0</v>
      </c>
      <c r="E39" s="100">
        <v>0</v>
      </c>
      <c r="F39" s="40">
        <v>0</v>
      </c>
      <c r="G39" s="100">
        <v>0</v>
      </c>
      <c r="H39" s="284"/>
      <c r="I39" s="2"/>
      <c r="J39" s="2"/>
      <c r="K39" s="2"/>
      <c r="L39" s="2"/>
      <c r="M39" s="2"/>
    </row>
    <row r="40" spans="2:13" s="1" customFormat="1">
      <c r="B40" s="41" t="s">
        <v>115</v>
      </c>
      <c r="C40" s="42">
        <f>SUM(C33:C39)</f>
        <v>4</v>
      </c>
      <c r="D40" s="42">
        <f t="shared" ref="D40:G40" si="1">SUM(D33:D39)</f>
        <v>7</v>
      </c>
      <c r="E40" s="42">
        <f t="shared" si="1"/>
        <v>0</v>
      </c>
      <c r="F40" s="42">
        <f t="shared" si="1"/>
        <v>2</v>
      </c>
      <c r="G40" s="42">
        <f t="shared" si="1"/>
        <v>0</v>
      </c>
      <c r="I40" s="2"/>
      <c r="J40" s="2"/>
      <c r="K40" s="2"/>
      <c r="L40" s="2"/>
      <c r="M40" s="2"/>
    </row>
    <row r="41" spans="2:13" s="1" customFormat="1">
      <c r="D41" s="2"/>
      <c r="I41" s="2"/>
      <c r="J41" s="2"/>
      <c r="K41" s="2"/>
      <c r="L41" s="2"/>
      <c r="M41" s="2"/>
    </row>
    <row r="42" spans="2:13"/>
    <row r="43" spans="2:13"/>
    <row r="44" spans="2:13"/>
  </sheetData>
  <sheetProtection sheet="1" formatCells="0" formatColumns="0" formatRows="0" insertColumns="0" insertRows="0" insertHyperlinks="0" deleteColumns="0" deleteRows="0" sort="0" autoFilter="0" pivotTables="0"/>
  <mergeCells count="16">
    <mergeCell ref="B5:N5"/>
    <mergeCell ref="B17:G17"/>
    <mergeCell ref="B18:G18"/>
    <mergeCell ref="B19:D19"/>
    <mergeCell ref="E19:G19"/>
    <mergeCell ref="D7:D8"/>
    <mergeCell ref="D10:D11"/>
    <mergeCell ref="E7:E8"/>
    <mergeCell ref="E10:E11"/>
    <mergeCell ref="K7:K8"/>
    <mergeCell ref="L7:L8"/>
    <mergeCell ref="I22:O22"/>
    <mergeCell ref="B30:G30"/>
    <mergeCell ref="B31:G31"/>
    <mergeCell ref="B26:B27"/>
    <mergeCell ref="C26:C27"/>
  </mergeCells>
  <hyperlinks>
    <hyperlink ref="P6" r:id="rId1" xr:uid="{00000000-0004-0000-1600-000000000000}"/>
    <hyperlink ref="P7" r:id="rId2" xr:uid="{00000000-0004-0000-1600-000001000000}"/>
    <hyperlink ref="P8" r:id="rId3" xr:uid="{00000000-0004-0000-1600-000002000000}"/>
    <hyperlink ref="P9" r:id="rId4" xr:uid="{00000000-0004-0000-1600-000003000000}"/>
    <hyperlink ref="P10" r:id="rId5" xr:uid="{00000000-0004-0000-1600-000004000000}"/>
    <hyperlink ref="P11" r:id="rId6" xr:uid="{00000000-0004-0000-1600-000005000000}"/>
  </hyperlinks>
  <pageMargins left="0.7" right="0.7" top="0.75" bottom="0.75" header="0.3" footer="0.3"/>
  <pageSetup paperSize="8" scale="55" orientation="landscape"/>
  <drawing r:id="rId7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92D050"/>
    <pageSetUpPr fitToPage="1"/>
  </sheetPr>
  <dimension ref="B1:Q37"/>
  <sheetViews>
    <sheetView topLeftCell="A9" zoomScale="80" zoomScaleNormal="80" workbookViewId="0">
      <selection activeCell="C20" sqref="C20"/>
    </sheetView>
  </sheetViews>
  <sheetFormatPr defaultColWidth="9" defaultRowHeight="15"/>
  <cols>
    <col min="1" max="1" width="4.7109375" customWidth="1"/>
    <col min="2" max="2" width="8.7109375" customWidth="1"/>
    <col min="3" max="3" width="21.5703125" customWidth="1"/>
    <col min="4" max="4" width="15.7109375" style="130" customWidth="1"/>
    <col min="5" max="5" width="21.7109375" style="232" customWidth="1"/>
    <col min="6" max="6" width="17.7109375" customWidth="1"/>
    <col min="7" max="7" width="21.7109375" customWidth="1"/>
    <col min="8" max="8" width="19" customWidth="1"/>
    <col min="9" max="11" width="15.7109375" style="130" customWidth="1"/>
    <col min="12" max="12" width="25.28515625" style="130" customWidth="1"/>
    <col min="13" max="13" width="15.7109375" style="130" customWidth="1"/>
    <col min="14" max="15" width="15.7109375" customWidth="1"/>
    <col min="16" max="16" width="20" customWidth="1"/>
    <col min="17" max="17" width="22.42578125" customWidth="1"/>
  </cols>
  <sheetData>
    <row r="1" spans="2:17" s="1" customFormat="1" ht="16.5" customHeight="1">
      <c r="D1" s="2"/>
      <c r="E1" s="233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234"/>
      <c r="I2" s="2"/>
      <c r="J2" s="2"/>
      <c r="K2" s="2"/>
      <c r="L2" s="2"/>
      <c r="M2" s="2"/>
    </row>
    <row r="3" spans="2:17" s="1" customFormat="1" ht="75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1253</v>
      </c>
      <c r="M3" s="4" t="s">
        <v>79</v>
      </c>
      <c r="N3" s="4" t="s">
        <v>80</v>
      </c>
      <c r="O3" s="79" t="s">
        <v>81</v>
      </c>
      <c r="P3" s="882" t="s">
        <v>82</v>
      </c>
      <c r="Q3" s="882"/>
    </row>
    <row r="4" spans="2:17" s="1" customFormat="1">
      <c r="B4" s="4">
        <v>1</v>
      </c>
      <c r="C4" s="4">
        <f t="shared" ref="C4:O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883">
        <v>15</v>
      </c>
      <c r="Q4" s="883"/>
    </row>
    <row r="5" spans="2:17" s="1" customFormat="1" ht="21.75" customHeight="1">
      <c r="B5" s="997" t="s">
        <v>1292</v>
      </c>
      <c r="C5" s="1057"/>
      <c r="D5" s="1057"/>
      <c r="E5" s="885"/>
      <c r="F5" s="885"/>
      <c r="G5" s="885"/>
      <c r="H5" s="1057"/>
      <c r="I5" s="1057"/>
      <c r="J5" s="1057"/>
      <c r="K5" s="885"/>
      <c r="L5" s="1057"/>
      <c r="M5" s="1057"/>
      <c r="N5" s="1058"/>
      <c r="O5" s="47"/>
      <c r="P5" s="1116"/>
      <c r="Q5" s="1117"/>
    </row>
    <row r="6" spans="2:17" s="1" customFormat="1" ht="43.5" customHeight="1">
      <c r="B6" s="10">
        <v>66</v>
      </c>
      <c r="C6" s="10" t="s">
        <v>245</v>
      </c>
      <c r="D6" s="85" t="s">
        <v>1293</v>
      </c>
      <c r="E6" s="235" t="s">
        <v>1294</v>
      </c>
      <c r="F6" s="236"/>
      <c r="G6" s="41"/>
      <c r="H6" s="205" t="s">
        <v>1295</v>
      </c>
      <c r="I6" s="49">
        <v>8</v>
      </c>
      <c r="J6" s="50">
        <v>8</v>
      </c>
      <c r="K6" s="55" t="s">
        <v>1296</v>
      </c>
      <c r="L6" s="258" t="s">
        <v>1297</v>
      </c>
      <c r="M6" s="10"/>
      <c r="N6" s="47"/>
      <c r="O6" s="47"/>
      <c r="P6" s="259" t="s">
        <v>1298</v>
      </c>
      <c r="Q6" s="220"/>
    </row>
    <row r="7" spans="2:17" s="1" customFormat="1" ht="45" customHeight="1">
      <c r="B7" s="10">
        <v>66</v>
      </c>
      <c r="C7" s="11" t="s">
        <v>668</v>
      </c>
      <c r="D7" s="85" t="s">
        <v>1299</v>
      </c>
      <c r="E7" s="237" t="s">
        <v>1297</v>
      </c>
      <c r="F7" s="238"/>
      <c r="G7" s="239"/>
      <c r="H7" s="203" t="s">
        <v>1300</v>
      </c>
      <c r="I7" s="49">
        <v>17</v>
      </c>
      <c r="J7" s="49">
        <v>16</v>
      </c>
      <c r="K7" s="55" t="s">
        <v>1301</v>
      </c>
      <c r="L7" s="104" t="s">
        <v>1302</v>
      </c>
      <c r="M7" s="10"/>
      <c r="N7" s="47"/>
      <c r="O7" s="47"/>
      <c r="P7" s="260" t="s">
        <v>1303</v>
      </c>
      <c r="Q7" s="268"/>
    </row>
    <row r="8" spans="2:17" s="1" customFormat="1" ht="65.25" customHeight="1">
      <c r="B8" s="10">
        <v>66</v>
      </c>
      <c r="C8" s="136" t="s">
        <v>1304</v>
      </c>
      <c r="D8" s="85" t="s">
        <v>1305</v>
      </c>
      <c r="E8" s="240" t="s">
        <v>1306</v>
      </c>
      <c r="F8" s="241"/>
      <c r="G8" s="180"/>
      <c r="H8" s="203" t="s">
        <v>1307</v>
      </c>
      <c r="I8" s="49">
        <v>12</v>
      </c>
      <c r="J8" s="49">
        <v>12</v>
      </c>
      <c r="K8" s="55" t="s">
        <v>1308</v>
      </c>
      <c r="L8" s="104" t="s">
        <v>1309</v>
      </c>
      <c r="M8" s="10"/>
      <c r="N8" s="47"/>
      <c r="O8" s="47"/>
      <c r="P8" s="261" t="s">
        <v>1310</v>
      </c>
      <c r="Q8" s="268"/>
    </row>
    <row r="9" spans="2:17" s="1" customFormat="1" ht="36" customHeight="1">
      <c r="B9" s="10">
        <v>66</v>
      </c>
      <c r="C9" s="117" t="s">
        <v>84</v>
      </c>
      <c r="D9" s="85" t="s">
        <v>1311</v>
      </c>
      <c r="E9" s="63" t="s">
        <v>1312</v>
      </c>
      <c r="F9" s="104"/>
      <c r="G9" s="242"/>
      <c r="H9" s="243" t="s">
        <v>1313</v>
      </c>
      <c r="I9" s="262">
        <v>12</v>
      </c>
      <c r="J9" s="262">
        <v>12</v>
      </c>
      <c r="K9" s="55"/>
      <c r="L9" s="262"/>
      <c r="M9" s="263"/>
      <c r="N9" s="59"/>
      <c r="O9" s="157"/>
      <c r="P9" s="264" t="s">
        <v>1314</v>
      </c>
      <c r="Q9" s="269" t="s">
        <v>1315</v>
      </c>
    </row>
    <row r="10" spans="2:17" s="1" customFormat="1" ht="46.5" customHeight="1">
      <c r="B10" s="244">
        <v>66</v>
      </c>
      <c r="C10" s="11" t="s">
        <v>84</v>
      </c>
      <c r="D10" s="55" t="s">
        <v>1308</v>
      </c>
      <c r="E10" s="63" t="s">
        <v>1316</v>
      </c>
      <c r="F10" s="104"/>
      <c r="G10" s="245"/>
      <c r="H10" s="121" t="s">
        <v>123</v>
      </c>
      <c r="I10" s="265">
        <v>12</v>
      </c>
      <c r="J10" s="265">
        <v>12</v>
      </c>
      <c r="K10" s="55"/>
      <c r="L10" s="55"/>
      <c r="M10" s="55"/>
      <c r="N10" s="57"/>
      <c r="O10" s="39"/>
      <c r="P10" s="266" t="s">
        <v>1310</v>
      </c>
      <c r="Q10" s="160"/>
    </row>
    <row r="11" spans="2:17" s="1" customFormat="1">
      <c r="D11" s="2"/>
      <c r="E11" s="233"/>
      <c r="I11" s="2"/>
      <c r="J11" s="2"/>
      <c r="K11" s="2"/>
      <c r="L11" s="2"/>
      <c r="M11" s="2"/>
      <c r="P11" s="2"/>
      <c r="Q11" s="2"/>
    </row>
    <row r="12" spans="2:17" s="1" customFormat="1">
      <c r="D12" s="2"/>
      <c r="E12" s="233"/>
      <c r="I12" s="2"/>
      <c r="J12" s="2"/>
      <c r="K12" s="2"/>
      <c r="L12" s="2"/>
      <c r="M12" s="2"/>
      <c r="N12" s="2"/>
      <c r="P12" s="2"/>
      <c r="Q12" s="2"/>
    </row>
    <row r="13" spans="2:17" s="1" customFormat="1" ht="15" customHeight="1">
      <c r="B13" s="1186" t="s">
        <v>97</v>
      </c>
      <c r="C13" s="1186"/>
      <c r="D13" s="1186"/>
      <c r="E13" s="1186"/>
      <c r="F13" s="1186"/>
      <c r="G13" s="1186"/>
      <c r="I13" s="2"/>
      <c r="J13" s="2"/>
      <c r="K13" s="2"/>
      <c r="L13" s="2"/>
      <c r="M13" s="2"/>
      <c r="N13" s="2"/>
      <c r="P13" s="2"/>
      <c r="Q13" s="2"/>
    </row>
    <row r="14" spans="2:17" s="1" customFormat="1" ht="14.45" customHeight="1">
      <c r="B14" s="976" t="s">
        <v>98</v>
      </c>
      <c r="C14" s="976"/>
      <c r="D14" s="976"/>
      <c r="E14" s="1150"/>
      <c r="F14" s="1150"/>
      <c r="G14" s="1150"/>
      <c r="I14" s="2"/>
      <c r="J14" s="2"/>
      <c r="K14" s="2"/>
      <c r="L14" s="2"/>
      <c r="M14" s="2"/>
      <c r="N14" s="2"/>
      <c r="P14" s="2"/>
      <c r="Q14" s="2"/>
    </row>
    <row r="15" spans="2:17" s="1" customFormat="1" ht="15" customHeight="1">
      <c r="B15" s="860" t="s">
        <v>99</v>
      </c>
      <c r="C15" s="861"/>
      <c r="D15" s="861"/>
      <c r="E15" s="1185" t="s">
        <v>100</v>
      </c>
      <c r="F15" s="1185"/>
      <c r="G15" s="1185"/>
      <c r="I15" s="2"/>
      <c r="J15" s="2"/>
      <c r="K15" s="2"/>
      <c r="L15" s="2"/>
      <c r="M15" s="2"/>
      <c r="N15" s="2"/>
      <c r="P15" s="2"/>
      <c r="Q15" s="2"/>
    </row>
    <row r="16" spans="2:17" s="1" customFormat="1" ht="60">
      <c r="B16" s="4" t="s">
        <v>70</v>
      </c>
      <c r="C16" s="4" t="s">
        <v>71</v>
      </c>
      <c r="D16" s="21" t="s">
        <v>124</v>
      </c>
      <c r="E16" s="64" t="s">
        <v>101</v>
      </c>
      <c r="F16" s="23" t="s">
        <v>102</v>
      </c>
      <c r="G16" s="24" t="s">
        <v>103</v>
      </c>
      <c r="H16" s="65"/>
      <c r="I16" s="74"/>
      <c r="J16" s="2"/>
      <c r="K16" s="2"/>
      <c r="L16" s="2"/>
      <c r="M16" s="2"/>
      <c r="N16" s="2"/>
      <c r="P16" s="2"/>
      <c r="Q16" s="2"/>
    </row>
    <row r="17" spans="2:17" s="1" customFormat="1" ht="36" customHeight="1">
      <c r="B17" s="246" t="s">
        <v>1317</v>
      </c>
      <c r="C17" s="246" t="s">
        <v>1294</v>
      </c>
      <c r="D17" s="135"/>
      <c r="E17" s="111" t="s">
        <v>1318</v>
      </c>
      <c r="F17" s="247" t="s">
        <v>1319</v>
      </c>
      <c r="G17" s="68"/>
      <c r="H17" s="248"/>
      <c r="I17" s="74"/>
      <c r="J17" s="267"/>
      <c r="K17" s="267"/>
      <c r="L17" s="2"/>
      <c r="M17" s="2"/>
      <c r="N17" s="2"/>
      <c r="P17" s="2"/>
      <c r="Q17" s="2"/>
    </row>
    <row r="18" spans="2:17" s="1" customFormat="1" ht="36" customHeight="1">
      <c r="B18" s="246" t="s">
        <v>1299</v>
      </c>
      <c r="C18" s="45" t="s">
        <v>1297</v>
      </c>
      <c r="D18" s="135"/>
      <c r="E18" s="68" t="s">
        <v>1320</v>
      </c>
      <c r="F18" s="249" t="s">
        <v>1303</v>
      </c>
      <c r="G18" s="177"/>
      <c r="H18" s="248"/>
      <c r="I18" s="267"/>
      <c r="J18" s="267"/>
      <c r="K18" s="267"/>
      <c r="L18" s="2"/>
      <c r="M18" s="2"/>
      <c r="N18" s="2"/>
      <c r="P18" s="2"/>
      <c r="Q18" s="2"/>
    </row>
    <row r="19" spans="2:17" s="1" customFormat="1" ht="66.75" customHeight="1">
      <c r="B19" s="246" t="s">
        <v>1305</v>
      </c>
      <c r="C19" s="45" t="s">
        <v>1306</v>
      </c>
      <c r="D19" s="135"/>
      <c r="E19" s="68" t="s">
        <v>1321</v>
      </c>
      <c r="F19" s="250" t="s">
        <v>1310</v>
      </c>
      <c r="G19" s="39"/>
      <c r="H19" s="132"/>
      <c r="I19" s="267"/>
      <c r="J19" s="267"/>
      <c r="K19" s="267"/>
      <c r="L19" s="2"/>
      <c r="M19" s="2"/>
      <c r="N19" s="2"/>
      <c r="P19" s="2"/>
      <c r="Q19" s="2"/>
    </row>
    <row r="20" spans="2:17" s="1" customFormat="1" ht="55.5" customHeight="1">
      <c r="B20" s="246" t="s">
        <v>957</v>
      </c>
      <c r="C20" s="45" t="s">
        <v>958</v>
      </c>
      <c r="D20" s="251"/>
      <c r="E20" s="111" t="s">
        <v>1322</v>
      </c>
      <c r="F20" s="34" t="s">
        <v>971</v>
      </c>
      <c r="G20" s="34" t="s">
        <v>1323</v>
      </c>
      <c r="H20" s="132"/>
      <c r="I20" s="267"/>
      <c r="J20" s="267"/>
      <c r="K20" s="267"/>
      <c r="L20" s="2"/>
      <c r="M20" s="2"/>
      <c r="N20" s="2"/>
    </row>
    <row r="21" spans="2:17" s="1" customFormat="1" ht="54" customHeight="1">
      <c r="B21" s="252" t="s">
        <v>1311</v>
      </c>
      <c r="C21" s="45" t="s">
        <v>1312</v>
      </c>
      <c r="D21" s="253"/>
      <c r="E21" s="178" t="s">
        <v>1324</v>
      </c>
      <c r="F21" s="254" t="s">
        <v>1325</v>
      </c>
      <c r="G21" s="39"/>
      <c r="H21" s="132"/>
      <c r="I21" s="267"/>
      <c r="J21" s="267"/>
      <c r="K21" s="267"/>
      <c r="L21" s="2"/>
      <c r="M21" s="2"/>
      <c r="N21" s="2"/>
    </row>
    <row r="22" spans="2:17" s="1" customFormat="1" ht="61.5" customHeight="1">
      <c r="B22" s="66" t="s">
        <v>1308</v>
      </c>
      <c r="C22" s="45" t="s">
        <v>1316</v>
      </c>
      <c r="D22" s="251"/>
      <c r="E22" s="94" t="s">
        <v>1326</v>
      </c>
      <c r="F22" s="254" t="s">
        <v>1327</v>
      </c>
      <c r="G22" s="39"/>
      <c r="H22" s="132"/>
      <c r="I22" s="267"/>
      <c r="J22" s="267"/>
      <c r="K22" s="267"/>
      <c r="L22" s="2"/>
      <c r="M22" s="2"/>
      <c r="N22" s="2"/>
    </row>
    <row r="23" spans="2:17" s="1" customFormat="1" ht="35.25" customHeight="1">
      <c r="B23" s="93" t="s">
        <v>233</v>
      </c>
      <c r="C23" s="26" t="s">
        <v>233</v>
      </c>
      <c r="D23" s="255"/>
      <c r="E23" s="34" t="s">
        <v>1328</v>
      </c>
      <c r="F23" s="254" t="s">
        <v>1325</v>
      </c>
      <c r="G23" s="34" t="s">
        <v>235</v>
      </c>
      <c r="I23" s="69"/>
      <c r="J23" s="2"/>
      <c r="K23" s="2"/>
      <c r="L23" s="2"/>
      <c r="M23" s="2"/>
      <c r="N23" s="2"/>
    </row>
    <row r="24" spans="2:17" s="1" customFormat="1" ht="63" customHeight="1">
      <c r="B24" s="101" t="s">
        <v>1329</v>
      </c>
      <c r="C24" s="101" t="s">
        <v>1330</v>
      </c>
      <c r="D24" s="110"/>
      <c r="E24" s="100" t="s">
        <v>1331</v>
      </c>
      <c r="F24" s="256" t="s">
        <v>1330</v>
      </c>
      <c r="G24" s="34" t="s">
        <v>1332</v>
      </c>
      <c r="I24" s="2"/>
      <c r="J24" s="2"/>
      <c r="K24" s="2"/>
      <c r="L24" s="2"/>
      <c r="M24" s="2"/>
      <c r="N24" s="2"/>
    </row>
    <row r="25" spans="2:17" s="1" customFormat="1" ht="14.45" customHeight="1">
      <c r="D25" s="2"/>
      <c r="E25" s="233"/>
      <c r="F25" s="2"/>
      <c r="G25" s="2"/>
      <c r="I25" s="2"/>
      <c r="J25" s="2"/>
      <c r="K25" s="2"/>
      <c r="L25" s="2"/>
      <c r="M25" s="2"/>
    </row>
    <row r="26" spans="2:17" s="1" customFormat="1" ht="15" customHeight="1">
      <c r="B26" s="919" t="s">
        <v>107</v>
      </c>
      <c r="C26" s="920"/>
      <c r="D26" s="920"/>
      <c r="E26" s="920"/>
      <c r="F26" s="921"/>
      <c r="G26" s="2"/>
      <c r="I26" s="2"/>
      <c r="J26" s="2"/>
      <c r="K26" s="2"/>
      <c r="L26" s="2"/>
      <c r="M26" s="2"/>
    </row>
    <row r="27" spans="2:17" s="1" customFormat="1" ht="15" customHeight="1">
      <c r="B27" s="922" t="s">
        <v>1195</v>
      </c>
      <c r="C27" s="923"/>
      <c r="D27" s="923"/>
      <c r="E27" s="923"/>
      <c r="F27" s="924"/>
      <c r="G27" s="2"/>
      <c r="I27" s="2"/>
      <c r="J27" s="2"/>
      <c r="K27" s="2"/>
      <c r="L27" s="2"/>
      <c r="M27" s="2"/>
    </row>
    <row r="28" spans="2:17" s="1" customFormat="1" ht="29.1" customHeight="1">
      <c r="B28" s="99"/>
      <c r="C28" s="100" t="s">
        <v>109</v>
      </c>
      <c r="D28" s="100" t="s">
        <v>110</v>
      </c>
      <c r="E28" s="100" t="s">
        <v>111</v>
      </c>
      <c r="F28" s="100" t="s">
        <v>112</v>
      </c>
      <c r="G28" s="2"/>
      <c r="I28" s="2"/>
      <c r="J28" s="2"/>
      <c r="K28" s="2"/>
      <c r="L28" s="2"/>
      <c r="M28" s="2"/>
    </row>
    <row r="29" spans="2:17" s="1" customFormat="1">
      <c r="B29" s="99" t="s">
        <v>7</v>
      </c>
      <c r="C29" s="100">
        <v>0</v>
      </c>
      <c r="D29" s="100">
        <v>0</v>
      </c>
      <c r="E29" s="100">
        <v>0</v>
      </c>
      <c r="F29" s="100">
        <v>0</v>
      </c>
      <c r="G29" s="2"/>
      <c r="I29" s="2"/>
      <c r="J29" s="2"/>
      <c r="K29" s="2"/>
      <c r="L29" s="2"/>
      <c r="M29" s="2"/>
    </row>
    <row r="30" spans="2:17" s="1" customFormat="1">
      <c r="B30" s="39" t="s">
        <v>114</v>
      </c>
      <c r="C30" s="40">
        <v>1</v>
      </c>
      <c r="D30" s="40">
        <v>1</v>
      </c>
      <c r="E30" s="40">
        <v>0</v>
      </c>
      <c r="F30" s="40">
        <v>0</v>
      </c>
      <c r="G30" s="2"/>
      <c r="I30" s="2"/>
      <c r="J30" s="2"/>
      <c r="K30" s="2"/>
      <c r="L30" s="2"/>
      <c r="M30" s="2"/>
    </row>
    <row r="31" spans="2:17" s="1" customFormat="1">
      <c r="B31" s="39" t="s">
        <v>9</v>
      </c>
      <c r="C31" s="40">
        <v>2</v>
      </c>
      <c r="D31" s="40">
        <v>3</v>
      </c>
      <c r="E31" s="40">
        <v>1</v>
      </c>
      <c r="F31" s="40">
        <v>0</v>
      </c>
      <c r="G31" s="2"/>
      <c r="I31" s="2"/>
      <c r="J31" s="2"/>
      <c r="K31" s="2"/>
      <c r="L31" s="2"/>
      <c r="M31" s="2"/>
    </row>
    <row r="32" spans="2:17" s="1" customFormat="1">
      <c r="B32" s="39" t="s">
        <v>10</v>
      </c>
      <c r="C32" s="40">
        <v>2</v>
      </c>
      <c r="D32" s="40">
        <v>1</v>
      </c>
      <c r="E32" s="40">
        <v>0</v>
      </c>
      <c r="F32" s="40">
        <v>0</v>
      </c>
      <c r="G32" s="2"/>
      <c r="I32" s="2"/>
      <c r="J32" s="2"/>
      <c r="K32" s="2"/>
      <c r="L32" s="2"/>
      <c r="M32" s="2"/>
    </row>
    <row r="33" spans="2:13" s="1" customFormat="1">
      <c r="B33" s="39" t="s">
        <v>11</v>
      </c>
      <c r="C33" s="40">
        <v>0</v>
      </c>
      <c r="D33" s="40">
        <v>2</v>
      </c>
      <c r="E33" s="40">
        <v>0</v>
      </c>
      <c r="F33" s="40">
        <v>1</v>
      </c>
      <c r="G33" s="2"/>
      <c r="I33" s="2"/>
      <c r="J33" s="2"/>
      <c r="K33" s="2"/>
      <c r="L33" s="2"/>
      <c r="M33" s="2"/>
    </row>
    <row r="34" spans="2:13" s="1" customFormat="1">
      <c r="B34" s="39" t="s">
        <v>12</v>
      </c>
      <c r="C34" s="40">
        <v>0</v>
      </c>
      <c r="D34" s="40">
        <v>1</v>
      </c>
      <c r="E34" s="40">
        <v>1</v>
      </c>
      <c r="F34" s="40">
        <v>0</v>
      </c>
      <c r="G34" s="2"/>
      <c r="I34" s="2"/>
      <c r="J34" s="2"/>
      <c r="K34" s="2"/>
      <c r="L34" s="2"/>
      <c r="M34" s="2"/>
    </row>
    <row r="35" spans="2:13" s="1" customFormat="1">
      <c r="B35" s="39" t="s">
        <v>13</v>
      </c>
      <c r="C35" s="40">
        <v>0</v>
      </c>
      <c r="D35" s="40">
        <v>0</v>
      </c>
      <c r="E35" s="40">
        <v>0</v>
      </c>
      <c r="F35" s="40">
        <v>0</v>
      </c>
      <c r="G35" s="2"/>
      <c r="I35" s="2"/>
      <c r="J35" s="2"/>
      <c r="K35" s="2"/>
      <c r="L35" s="2"/>
      <c r="M35" s="2"/>
    </row>
    <row r="36" spans="2:13" s="1" customFormat="1">
      <c r="B36" s="41" t="s">
        <v>115</v>
      </c>
      <c r="C36" s="42">
        <f>SUM(C29:C35)</f>
        <v>5</v>
      </c>
      <c r="D36" s="42">
        <f t="shared" ref="D36:F36" si="1">SUM(D29:D35)</f>
        <v>8</v>
      </c>
      <c r="E36" s="42">
        <f t="shared" si="1"/>
        <v>2</v>
      </c>
      <c r="F36" s="42">
        <f t="shared" si="1"/>
        <v>1</v>
      </c>
      <c r="G36" s="2"/>
      <c r="I36" s="2"/>
      <c r="J36" s="2"/>
      <c r="K36" s="2"/>
      <c r="L36" s="2"/>
      <c r="M36" s="2"/>
    </row>
    <row r="37" spans="2:13" s="1" customFormat="1">
      <c r="D37" s="2"/>
      <c r="E37" s="233"/>
      <c r="I37" s="2"/>
      <c r="J37" s="2"/>
      <c r="K37" s="2"/>
      <c r="L37" s="2"/>
      <c r="M37" s="2"/>
    </row>
  </sheetData>
  <sheetProtection sheet="1" formatCells="0" formatColumns="0" formatRows="0" insertColumns="0" insertRows="0" insertHyperlinks="0" deleteColumns="0" deleteRows="0" sort="0" autoFilter="0" pivotTables="0"/>
  <mergeCells count="10">
    <mergeCell ref="P3:Q3"/>
    <mergeCell ref="P4:Q4"/>
    <mergeCell ref="B5:N5"/>
    <mergeCell ref="P5:Q5"/>
    <mergeCell ref="B13:G13"/>
    <mergeCell ref="B14:G14"/>
    <mergeCell ref="B15:D15"/>
    <mergeCell ref="E15:G15"/>
    <mergeCell ref="B26:F26"/>
    <mergeCell ref="B27:F27"/>
  </mergeCells>
  <hyperlinks>
    <hyperlink ref="P6" r:id="rId1" xr:uid="{00000000-0004-0000-1700-000000000000}"/>
    <hyperlink ref="P7" r:id="rId2" xr:uid="{00000000-0004-0000-1700-000001000000}"/>
    <hyperlink ref="P9" r:id="rId3" xr:uid="{00000000-0004-0000-1700-000002000000}"/>
    <hyperlink ref="P6:Q6" r:id="rId4" display="Pomocný pracovník v obchodě" xr:uid="{00000000-0004-0000-1700-000003000000}"/>
    <hyperlink ref="P10" r:id="rId5" xr:uid="{00000000-0004-0000-1700-000004000000}"/>
    <hyperlink ref="Q7" r:id="rId6" display="https://www.nsp.cz/jednotka-prace/pomocny-pracovnik-v-obcho" xr:uid="{00000000-0004-0000-1700-000005000000}"/>
    <hyperlink ref="Q8" r:id="rId7" display="https://www.nsp.cz/jednotka-prace/pomocny-pracovnik-v-obcho" xr:uid="{00000000-0004-0000-1700-000006000000}"/>
    <hyperlink ref="P8" r:id="rId8" xr:uid="{00000000-0004-0000-1700-000007000000}"/>
  </hyperlinks>
  <pageMargins left="0.7" right="0.7" top="0.78740157499999996" bottom="0.78740157499999996" header="0.3" footer="0.3"/>
  <pageSetup paperSize="8" scale="56" fitToWidth="0" orientation="landscape"/>
  <drawing r:id="rId9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92D050"/>
  </sheetPr>
  <dimension ref="B1:P46"/>
  <sheetViews>
    <sheetView workbookViewId="0">
      <selection activeCell="O6" sqref="O6"/>
    </sheetView>
  </sheetViews>
  <sheetFormatPr defaultColWidth="9" defaultRowHeight="15"/>
  <cols>
    <col min="1" max="1" width="4.7109375" customWidth="1"/>
    <col min="2" max="2" width="11.42578125" customWidth="1"/>
    <col min="3" max="3" width="20" customWidth="1"/>
    <col min="4" max="4" width="18.42578125" style="130" customWidth="1"/>
    <col min="5" max="5" width="21.7109375" customWidth="1"/>
    <col min="6" max="6" width="17.7109375" customWidth="1"/>
    <col min="7" max="8" width="15.7109375" customWidth="1"/>
    <col min="9" max="13" width="15.7109375" style="130" customWidth="1"/>
    <col min="14" max="14" width="15.7109375" customWidth="1"/>
    <col min="15" max="15" width="18" customWidth="1"/>
    <col min="16" max="16" width="34.140625" customWidth="1"/>
    <col min="17" max="17" width="34.7109375" customWidth="1"/>
  </cols>
  <sheetData>
    <row r="1" spans="2:16" s="1" customFormat="1" ht="16.5" customHeight="1">
      <c r="D1" s="2"/>
      <c r="I1" s="2"/>
      <c r="J1" s="2"/>
      <c r="K1" s="2"/>
      <c r="L1" s="2"/>
      <c r="M1" s="2"/>
      <c r="P1" s="19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  <c r="P2" s="192"/>
    </row>
    <row r="3" spans="2:16" s="1" customFormat="1" ht="75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1253</v>
      </c>
      <c r="M3" s="4" t="s">
        <v>79</v>
      </c>
      <c r="N3" s="4" t="s">
        <v>80</v>
      </c>
      <c r="O3" s="79" t="s">
        <v>81</v>
      </c>
      <c r="P3" s="228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v>15</v>
      </c>
    </row>
    <row r="5" spans="2:16" s="1" customFormat="1" ht="21.75" customHeight="1">
      <c r="B5" s="997" t="s">
        <v>1333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1057"/>
      <c r="N5" s="1058"/>
      <c r="O5" s="47"/>
      <c r="P5" s="192"/>
    </row>
    <row r="6" spans="2:16" s="1" customFormat="1" ht="48" customHeight="1">
      <c r="B6" s="10">
        <v>68</v>
      </c>
      <c r="C6" s="117" t="s">
        <v>84</v>
      </c>
      <c r="D6" s="50" t="s">
        <v>1334</v>
      </c>
      <c r="E6" s="63" t="s">
        <v>1335</v>
      </c>
      <c r="F6" s="225"/>
      <c r="G6" s="225"/>
      <c r="H6" s="49">
        <v>23.27</v>
      </c>
      <c r="I6" s="49"/>
      <c r="J6" s="49"/>
      <c r="K6" s="10"/>
      <c r="L6" s="10"/>
      <c r="M6" s="10"/>
      <c r="N6" s="10"/>
      <c r="O6" s="229" t="s">
        <v>1241</v>
      </c>
      <c r="P6" s="220" t="s">
        <v>1336</v>
      </c>
    </row>
    <row r="7" spans="2:16" s="1" customFormat="1" ht="36" customHeight="1">
      <c r="B7" s="10">
        <v>68</v>
      </c>
      <c r="C7" s="117" t="s">
        <v>84</v>
      </c>
      <c r="D7" s="50" t="s">
        <v>1337</v>
      </c>
      <c r="E7" s="63" t="s">
        <v>1338</v>
      </c>
      <c r="F7" s="225"/>
      <c r="G7" s="225"/>
      <c r="H7" s="50">
        <v>28</v>
      </c>
      <c r="I7" s="50"/>
      <c r="J7" s="50"/>
      <c r="K7" s="50"/>
      <c r="L7" s="50"/>
      <c r="M7" s="10"/>
      <c r="N7" s="10"/>
      <c r="O7" s="230"/>
      <c r="P7" s="220" t="s">
        <v>1339</v>
      </c>
    </row>
    <row r="8" spans="2:16" s="1" customFormat="1" ht="36" customHeight="1">
      <c r="B8" s="10">
        <v>68</v>
      </c>
      <c r="C8" s="117" t="s">
        <v>84</v>
      </c>
      <c r="D8" s="50" t="s">
        <v>1340</v>
      </c>
      <c r="E8" s="63" t="s">
        <v>1341</v>
      </c>
      <c r="F8" s="225"/>
      <c r="G8" s="226"/>
      <c r="H8" s="49">
        <v>23.27</v>
      </c>
      <c r="I8" s="49"/>
      <c r="J8" s="49"/>
      <c r="K8" s="10"/>
      <c r="L8" s="10"/>
      <c r="M8" s="10"/>
      <c r="N8" s="47"/>
      <c r="O8" s="230"/>
      <c r="P8" s="220" t="s">
        <v>1342</v>
      </c>
    </row>
    <row r="9" spans="2:16" s="1" customFormat="1">
      <c r="D9" s="2"/>
      <c r="I9" s="2"/>
      <c r="J9" s="2"/>
      <c r="K9" s="2"/>
      <c r="L9" s="2"/>
      <c r="M9" s="2"/>
    </row>
    <row r="10" spans="2:16" s="1" customFormat="1">
      <c r="D10" s="2"/>
      <c r="I10" s="2"/>
      <c r="J10" s="2"/>
      <c r="K10" s="2"/>
      <c r="L10" s="2"/>
      <c r="M10" s="2"/>
    </row>
    <row r="11" spans="2:16" s="1" customFormat="1">
      <c r="D11" s="2"/>
      <c r="H11" s="2"/>
      <c r="I11" s="2"/>
      <c r="J11" s="2"/>
      <c r="K11" s="2"/>
      <c r="L11" s="2"/>
      <c r="M11" s="2"/>
      <c r="N11" s="2"/>
      <c r="P11" s="2"/>
    </row>
    <row r="12" spans="2:16" s="1" customFormat="1">
      <c r="D12" s="2"/>
      <c r="H12" s="2"/>
      <c r="I12" s="2"/>
      <c r="J12" s="2"/>
      <c r="K12" s="2"/>
      <c r="L12" s="2"/>
      <c r="M12" s="2"/>
      <c r="N12" s="2"/>
      <c r="P12" s="2"/>
    </row>
    <row r="13" spans="2:16" s="1" customFormat="1" ht="15" customHeight="1">
      <c r="B13" s="935" t="s">
        <v>97</v>
      </c>
      <c r="C13" s="936"/>
      <c r="D13" s="936"/>
      <c r="E13" s="936"/>
      <c r="F13" s="936"/>
      <c r="G13" s="937"/>
      <c r="H13" s="20"/>
      <c r="I13" s="74"/>
      <c r="J13" s="2"/>
      <c r="K13" s="2"/>
      <c r="L13" s="2"/>
      <c r="M13" s="2"/>
      <c r="N13" s="2"/>
      <c r="P13" s="192"/>
    </row>
    <row r="14" spans="2:16" s="1" customFormat="1" ht="14.45" customHeight="1">
      <c r="B14" s="938" t="s">
        <v>98</v>
      </c>
      <c r="C14" s="939"/>
      <c r="D14" s="939"/>
      <c r="E14" s="939"/>
      <c r="F14" s="939"/>
      <c r="G14" s="1038"/>
      <c r="H14" s="126"/>
      <c r="I14" s="2"/>
      <c r="J14" s="2"/>
      <c r="K14" s="2"/>
      <c r="L14" s="2"/>
      <c r="M14" s="2"/>
      <c r="N14" s="2"/>
      <c r="P14" s="192"/>
    </row>
    <row r="15" spans="2:16" s="1" customFormat="1" ht="15" customHeight="1">
      <c r="B15" s="860" t="s">
        <v>99</v>
      </c>
      <c r="C15" s="861"/>
      <c r="D15" s="861"/>
      <c r="E15" s="971" t="s">
        <v>100</v>
      </c>
      <c r="F15" s="972"/>
      <c r="G15" s="973"/>
      <c r="H15" s="2"/>
      <c r="I15" s="2"/>
      <c r="J15" s="2"/>
      <c r="K15" s="2"/>
      <c r="L15" s="2"/>
      <c r="M15" s="2"/>
      <c r="N15" s="2"/>
      <c r="P15" s="192"/>
    </row>
    <row r="16" spans="2:16" s="1" customFormat="1" ht="60">
      <c r="B16" s="4" t="s">
        <v>70</v>
      </c>
      <c r="C16" s="4" t="s">
        <v>71</v>
      </c>
      <c r="D16" s="21" t="s">
        <v>124</v>
      </c>
      <c r="E16" s="64" t="s">
        <v>101</v>
      </c>
      <c r="F16" s="24" t="s">
        <v>102</v>
      </c>
      <c r="G16" s="23" t="s">
        <v>103</v>
      </c>
      <c r="H16" s="2"/>
      <c r="I16" s="74"/>
      <c r="J16" s="2"/>
      <c r="K16" s="2"/>
      <c r="L16" s="2"/>
      <c r="M16" s="2"/>
      <c r="N16" s="2"/>
      <c r="P16" s="192"/>
    </row>
    <row r="17" spans="2:16" s="1" customFormat="1" ht="36" customHeight="1">
      <c r="B17" s="227" t="s">
        <v>1334</v>
      </c>
      <c r="C17" s="67" t="s">
        <v>1335</v>
      </c>
      <c r="D17" s="135"/>
      <c r="E17" s="68" t="s">
        <v>1343</v>
      </c>
      <c r="F17" s="111" t="s">
        <v>1335</v>
      </c>
      <c r="G17" s="39"/>
      <c r="I17" s="2"/>
      <c r="J17" s="2"/>
      <c r="K17" s="2"/>
      <c r="L17" s="2"/>
      <c r="M17" s="2"/>
      <c r="N17" s="2"/>
      <c r="P17" s="192"/>
    </row>
    <row r="18" spans="2:16" s="1" customFormat="1" ht="36" customHeight="1">
      <c r="B18" s="150" t="s">
        <v>1337</v>
      </c>
      <c r="C18" s="4" t="s">
        <v>1341</v>
      </c>
      <c r="D18" s="135"/>
      <c r="E18" s="68" t="s">
        <v>1344</v>
      </c>
      <c r="F18" s="11" t="s">
        <v>1341</v>
      </c>
      <c r="G18" s="39"/>
      <c r="I18" s="2"/>
      <c r="J18" s="2"/>
      <c r="K18" s="2"/>
      <c r="L18" s="2"/>
      <c r="M18" s="2"/>
      <c r="N18" s="2"/>
      <c r="P18" s="192"/>
    </row>
    <row r="19" spans="2:16" s="1" customFormat="1" ht="36" customHeight="1">
      <c r="B19" s="150" t="s">
        <v>1340</v>
      </c>
      <c r="C19" s="4" t="s">
        <v>1338</v>
      </c>
      <c r="D19" s="135"/>
      <c r="E19" s="68" t="s">
        <v>1345</v>
      </c>
      <c r="F19" s="11" t="s">
        <v>1338</v>
      </c>
      <c r="G19" s="39"/>
      <c r="H19" s="65"/>
      <c r="I19" s="2"/>
      <c r="J19" s="2"/>
      <c r="K19" s="2"/>
      <c r="L19" s="2"/>
      <c r="M19" s="2"/>
      <c r="N19" s="2"/>
      <c r="P19" s="192"/>
    </row>
    <row r="20" spans="2:16" s="1" customFormat="1">
      <c r="D20" s="2"/>
      <c r="I20" s="2"/>
      <c r="J20" s="2"/>
      <c r="K20" s="2"/>
      <c r="L20" s="2"/>
      <c r="M20" s="2"/>
      <c r="P20" s="192"/>
    </row>
    <row r="21" spans="2:16" s="1" customFormat="1">
      <c r="D21" s="2"/>
      <c r="I21" s="2"/>
      <c r="J21" s="2"/>
      <c r="K21" s="2"/>
      <c r="L21" s="2"/>
      <c r="M21" s="2"/>
      <c r="P21" s="192"/>
    </row>
    <row r="22" spans="2:16" s="1" customFormat="1">
      <c r="D22" s="2"/>
      <c r="I22" s="2"/>
      <c r="J22" s="2"/>
      <c r="K22" s="2"/>
      <c r="L22" s="2"/>
      <c r="M22" s="2"/>
      <c r="P22" s="192"/>
    </row>
    <row r="23" spans="2:16" s="1" customFormat="1" ht="15" customHeight="1">
      <c r="B23" s="864" t="s">
        <v>107</v>
      </c>
      <c r="C23" s="864"/>
      <c r="D23" s="864"/>
      <c r="E23" s="864"/>
      <c r="F23" s="864"/>
      <c r="G23" s="864"/>
      <c r="I23" s="2"/>
      <c r="J23" s="2"/>
      <c r="K23" s="2"/>
      <c r="L23" s="2"/>
      <c r="M23" s="2"/>
      <c r="P23" s="192"/>
    </row>
    <row r="24" spans="2:16" s="1" customFormat="1" ht="15" customHeight="1">
      <c r="B24" s="1149" t="s">
        <v>1195</v>
      </c>
      <c r="C24" s="1149"/>
      <c r="D24" s="1149"/>
      <c r="E24" s="1149"/>
      <c r="F24" s="1149"/>
      <c r="G24" s="1149"/>
      <c r="I24" s="2"/>
      <c r="J24" s="2"/>
      <c r="K24" s="2"/>
      <c r="L24" s="2"/>
      <c r="M24" s="2"/>
      <c r="P24" s="192"/>
    </row>
    <row r="25" spans="2:16" s="1" customFormat="1" ht="30">
      <c r="B25" s="99"/>
      <c r="C25" s="100" t="s">
        <v>109</v>
      </c>
      <c r="D25" s="100" t="s">
        <v>110</v>
      </c>
      <c r="E25" s="100" t="s">
        <v>111</v>
      </c>
      <c r="F25" s="100" t="s">
        <v>112</v>
      </c>
      <c r="G25" s="100" t="s">
        <v>113</v>
      </c>
      <c r="I25" s="2"/>
      <c r="J25" s="2"/>
      <c r="K25" s="2"/>
      <c r="L25" s="2"/>
      <c r="M25" s="2"/>
      <c r="P25" s="192"/>
    </row>
    <row r="26" spans="2:16" s="1" customFormat="1">
      <c r="B26" s="99" t="s">
        <v>7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I26" s="2"/>
      <c r="J26" s="2"/>
      <c r="K26" s="2"/>
      <c r="L26" s="2"/>
      <c r="M26" s="2"/>
      <c r="P26" s="192"/>
    </row>
    <row r="27" spans="2:16" s="1" customFormat="1">
      <c r="B27" s="39" t="s">
        <v>114</v>
      </c>
      <c r="C27" s="40">
        <v>0</v>
      </c>
      <c r="D27" s="40">
        <v>0</v>
      </c>
      <c r="E27" s="40">
        <v>0</v>
      </c>
      <c r="F27" s="40">
        <v>0</v>
      </c>
      <c r="G27" s="100">
        <v>0</v>
      </c>
      <c r="I27" s="2"/>
      <c r="J27" s="2"/>
      <c r="K27" s="2"/>
      <c r="L27" s="2"/>
      <c r="M27" s="2"/>
      <c r="P27" s="192"/>
    </row>
    <row r="28" spans="2:16" s="1" customFormat="1">
      <c r="B28" s="39" t="s">
        <v>9</v>
      </c>
      <c r="C28" s="40">
        <v>0</v>
      </c>
      <c r="D28" s="40">
        <v>0</v>
      </c>
      <c r="E28" s="40">
        <v>0</v>
      </c>
      <c r="F28" s="40">
        <v>0</v>
      </c>
      <c r="G28" s="100">
        <v>0</v>
      </c>
      <c r="I28" s="2"/>
      <c r="J28" s="2"/>
      <c r="K28" s="2"/>
      <c r="L28" s="2"/>
      <c r="M28" s="2"/>
      <c r="P28" s="192"/>
    </row>
    <row r="29" spans="2:16" s="1" customFormat="1">
      <c r="B29" s="39" t="s">
        <v>10</v>
      </c>
      <c r="C29" s="40">
        <v>0</v>
      </c>
      <c r="D29" s="40">
        <v>0</v>
      </c>
      <c r="E29" s="40">
        <v>0</v>
      </c>
      <c r="F29" s="40">
        <v>0</v>
      </c>
      <c r="G29" s="100">
        <v>0</v>
      </c>
      <c r="I29" s="2"/>
      <c r="J29" s="2"/>
      <c r="K29" s="2"/>
      <c r="L29" s="2"/>
      <c r="M29" s="2"/>
      <c r="P29" s="192"/>
    </row>
    <row r="30" spans="2:16" s="1" customFormat="1">
      <c r="B30" s="39" t="s">
        <v>11</v>
      </c>
      <c r="C30" s="40">
        <v>1</v>
      </c>
      <c r="D30" s="40">
        <v>1</v>
      </c>
      <c r="E30" s="40">
        <v>0</v>
      </c>
      <c r="F30" s="40">
        <v>0</v>
      </c>
      <c r="G30" s="100">
        <v>0</v>
      </c>
      <c r="I30" s="2"/>
      <c r="J30" s="2"/>
      <c r="K30" s="2"/>
      <c r="L30" s="2"/>
      <c r="M30" s="2"/>
      <c r="P30" s="192"/>
    </row>
    <row r="31" spans="2:16" s="1" customFormat="1">
      <c r="B31" s="39" t="s">
        <v>12</v>
      </c>
      <c r="C31" s="40">
        <v>2</v>
      </c>
      <c r="D31" s="40">
        <v>2</v>
      </c>
      <c r="E31" s="40">
        <v>0</v>
      </c>
      <c r="F31" s="40">
        <v>0</v>
      </c>
      <c r="G31" s="100">
        <v>0</v>
      </c>
      <c r="I31" s="2"/>
      <c r="J31" s="2"/>
      <c r="K31" s="2"/>
      <c r="L31" s="2"/>
      <c r="M31" s="2"/>
      <c r="P31" s="192"/>
    </row>
    <row r="32" spans="2:16" s="1" customFormat="1">
      <c r="B32" s="39" t="s">
        <v>13</v>
      </c>
      <c r="C32" s="40">
        <v>0</v>
      </c>
      <c r="D32" s="40">
        <v>0</v>
      </c>
      <c r="E32" s="40">
        <v>0</v>
      </c>
      <c r="F32" s="40">
        <v>0</v>
      </c>
      <c r="G32" s="100">
        <v>0</v>
      </c>
      <c r="I32" s="2"/>
      <c r="J32" s="2"/>
      <c r="K32" s="2"/>
      <c r="L32" s="2"/>
      <c r="M32" s="2"/>
      <c r="P32" s="192"/>
    </row>
    <row r="33" spans="2:16" s="1" customFormat="1">
      <c r="B33" s="41" t="s">
        <v>115</v>
      </c>
      <c r="C33" s="42">
        <f>SUM(C26:C32)</f>
        <v>3</v>
      </c>
      <c r="D33" s="42">
        <f t="shared" ref="D33:G33" si="1">SUM(D26:D32)</f>
        <v>3</v>
      </c>
      <c r="E33" s="42">
        <f t="shared" si="1"/>
        <v>0</v>
      </c>
      <c r="F33" s="42">
        <f t="shared" si="1"/>
        <v>0</v>
      </c>
      <c r="G33" s="42">
        <f t="shared" si="1"/>
        <v>0</v>
      </c>
      <c r="I33" s="2"/>
      <c r="J33" s="2"/>
      <c r="K33" s="2"/>
      <c r="L33" s="2"/>
      <c r="M33" s="2"/>
      <c r="P33" s="192"/>
    </row>
    <row r="34" spans="2:16" s="1" customFormat="1">
      <c r="D34" s="2"/>
      <c r="I34" s="2"/>
      <c r="J34" s="2"/>
      <c r="K34" s="2"/>
      <c r="L34" s="2"/>
      <c r="M34" s="2"/>
      <c r="P34" s="192"/>
    </row>
    <row r="35" spans="2:16" s="1" customFormat="1">
      <c r="D35" s="2"/>
      <c r="I35" s="2"/>
      <c r="J35" s="2"/>
      <c r="K35" s="2"/>
      <c r="L35" s="2"/>
      <c r="M35" s="2"/>
      <c r="P35" s="192"/>
    </row>
    <row r="36" spans="2:16" s="1" customFormat="1">
      <c r="D36" s="2"/>
      <c r="I36" s="2"/>
      <c r="J36" s="2"/>
      <c r="K36" s="2"/>
      <c r="L36" s="2"/>
      <c r="M36" s="2"/>
      <c r="P36" s="192"/>
    </row>
    <row r="37" spans="2:16" s="1" customFormat="1">
      <c r="D37" s="2"/>
      <c r="I37" s="2"/>
      <c r="J37" s="2"/>
      <c r="K37" s="2"/>
      <c r="L37" s="2"/>
      <c r="M37" s="2"/>
      <c r="P37" s="192"/>
    </row>
    <row r="38" spans="2:16" s="1" customFormat="1">
      <c r="D38" s="2"/>
      <c r="I38" s="2"/>
      <c r="J38" s="2"/>
      <c r="K38" s="2"/>
      <c r="L38" s="2"/>
      <c r="M38" s="2"/>
      <c r="P38" s="192"/>
    </row>
    <row r="39" spans="2:16">
      <c r="P39" s="231"/>
    </row>
    <row r="40" spans="2:16">
      <c r="P40" s="231"/>
    </row>
    <row r="41" spans="2:16">
      <c r="P41" s="231"/>
    </row>
    <row r="42" spans="2:16">
      <c r="P42" s="231"/>
    </row>
    <row r="43" spans="2:16">
      <c r="P43" s="231"/>
    </row>
    <row r="44" spans="2:16">
      <c r="P44" s="231"/>
    </row>
    <row r="45" spans="2:16">
      <c r="P45" s="231"/>
    </row>
    <row r="46" spans="2:16">
      <c r="P46" s="231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B23:G23"/>
    <mergeCell ref="B24:G24"/>
    <mergeCell ref="B5:N5"/>
    <mergeCell ref="B13:G13"/>
    <mergeCell ref="B14:G14"/>
    <mergeCell ref="B15:D15"/>
    <mergeCell ref="E15:G15"/>
  </mergeCells>
  <hyperlinks>
    <hyperlink ref="P7" r:id="rId1" xr:uid="{00000000-0004-0000-1800-000000000000}"/>
    <hyperlink ref="P8" r:id="rId2" xr:uid="{00000000-0004-0000-1800-000001000000}"/>
    <hyperlink ref="P6" r:id="rId3" xr:uid="{00000000-0004-0000-1800-000002000000}"/>
  </hyperlinks>
  <pageMargins left="0.7" right="0.7" top="0.75" bottom="0.75" header="0.3" footer="0.3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  <pageSetUpPr fitToPage="1"/>
  </sheetPr>
  <dimension ref="A1:Q59"/>
  <sheetViews>
    <sheetView topLeftCell="A8" zoomScale="80" zoomScaleNormal="80" workbookViewId="0">
      <selection activeCell="I30" sqref="I30"/>
    </sheetView>
  </sheetViews>
  <sheetFormatPr defaultColWidth="9" defaultRowHeight="15"/>
  <cols>
    <col min="1" max="1" width="4.7109375" customWidth="1"/>
    <col min="2" max="2" width="10" customWidth="1"/>
    <col min="3" max="3" width="20.42578125" customWidth="1"/>
    <col min="4" max="4" width="14.28515625" style="130" customWidth="1"/>
    <col min="5" max="5" width="21.7109375" customWidth="1"/>
    <col min="6" max="6" width="17.7109375" customWidth="1"/>
    <col min="7" max="7" width="19.5703125" customWidth="1"/>
    <col min="8" max="8" width="17.28515625" customWidth="1"/>
    <col min="9" max="11" width="15.7109375" style="130" customWidth="1"/>
    <col min="12" max="12" width="20.85546875" style="130" customWidth="1"/>
    <col min="13" max="13" width="15.7109375" style="130" customWidth="1"/>
    <col min="14" max="15" width="15.7109375" customWidth="1"/>
    <col min="16" max="16" width="33.7109375" customWidth="1"/>
  </cols>
  <sheetData>
    <row r="1" spans="2:17" s="1" customFormat="1" ht="16.5" customHeight="1">
      <c r="D1" s="2"/>
      <c r="I1" s="2"/>
      <c r="J1" s="2"/>
      <c r="K1" s="2"/>
      <c r="L1" s="2"/>
      <c r="M1" s="2"/>
      <c r="P1" s="74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P2" s="74"/>
    </row>
    <row r="3" spans="2:17" s="1" customFormat="1" ht="72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1253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7" s="1" customFormat="1">
      <c r="B4" s="4">
        <v>1</v>
      </c>
      <c r="C4" s="4">
        <f t="shared" ref="C4:P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</row>
    <row r="5" spans="2:17" s="1" customFormat="1" ht="21.75" customHeight="1">
      <c r="B5" s="997" t="s">
        <v>1346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885"/>
      <c r="N5" s="886"/>
      <c r="O5" s="59"/>
    </row>
    <row r="6" spans="2:17" s="1" customFormat="1" ht="36" customHeight="1">
      <c r="B6" s="10">
        <v>69</v>
      </c>
      <c r="C6" s="10" t="s">
        <v>245</v>
      </c>
      <c r="D6" s="50" t="s">
        <v>1347</v>
      </c>
      <c r="E6" s="197" t="s">
        <v>1348</v>
      </c>
      <c r="F6" s="163"/>
      <c r="G6" s="164"/>
      <c r="H6" s="198" t="s">
        <v>1349</v>
      </c>
      <c r="I6" s="49">
        <v>8</v>
      </c>
      <c r="J6" s="49">
        <v>8</v>
      </c>
      <c r="K6" s="50"/>
      <c r="L6" s="136"/>
      <c r="M6" s="40"/>
      <c r="N6" s="39"/>
      <c r="O6" s="39"/>
      <c r="P6" s="220" t="s">
        <v>1350</v>
      </c>
      <c r="Q6" s="74"/>
    </row>
    <row r="7" spans="2:17" s="1" customFormat="1" ht="41.65" customHeight="1">
      <c r="B7" s="10">
        <v>69</v>
      </c>
      <c r="C7" s="117" t="s">
        <v>1351</v>
      </c>
      <c r="D7" s="50" t="s">
        <v>1352</v>
      </c>
      <c r="E7" s="199" t="s">
        <v>1353</v>
      </c>
      <c r="F7" s="119"/>
      <c r="G7" s="166"/>
      <c r="H7" s="198" t="s">
        <v>1354</v>
      </c>
      <c r="I7" s="49">
        <v>17</v>
      </c>
      <c r="J7" s="49">
        <v>10</v>
      </c>
      <c r="K7" s="50" t="s">
        <v>1355</v>
      </c>
      <c r="L7" s="221" t="s">
        <v>1356</v>
      </c>
      <c r="M7" s="55"/>
      <c r="N7" s="39"/>
      <c r="O7" s="39"/>
      <c r="P7" s="220" t="s">
        <v>1357</v>
      </c>
      <c r="Q7" s="74"/>
    </row>
    <row r="8" spans="2:17" s="1" customFormat="1" ht="40.15" customHeight="1">
      <c r="B8" s="10">
        <v>69</v>
      </c>
      <c r="C8" s="117" t="s">
        <v>1351</v>
      </c>
      <c r="D8" s="50" t="s">
        <v>1358</v>
      </c>
      <c r="E8" s="199" t="s">
        <v>1359</v>
      </c>
      <c r="F8" s="119"/>
      <c r="G8" s="200"/>
      <c r="H8" s="198" t="s">
        <v>1360</v>
      </c>
      <c r="I8" s="49">
        <v>15</v>
      </c>
      <c r="J8" s="49">
        <v>10</v>
      </c>
      <c r="K8" s="50" t="s">
        <v>1361</v>
      </c>
      <c r="L8" s="104" t="s">
        <v>1362</v>
      </c>
      <c r="M8" s="222"/>
      <c r="N8" s="39"/>
      <c r="O8" s="39"/>
      <c r="P8" s="220" t="s">
        <v>1363</v>
      </c>
      <c r="Q8" s="74"/>
    </row>
    <row r="9" spans="2:17" s="1" customFormat="1" ht="48" customHeight="1">
      <c r="B9" s="10">
        <v>69</v>
      </c>
      <c r="C9" s="117" t="s">
        <v>1351</v>
      </c>
      <c r="D9" s="50" t="s">
        <v>1364</v>
      </c>
      <c r="E9" s="199" t="s">
        <v>1365</v>
      </c>
      <c r="F9" s="119"/>
      <c r="G9" s="200"/>
      <c r="H9" s="121" t="s">
        <v>123</v>
      </c>
      <c r="I9" s="115">
        <v>12</v>
      </c>
      <c r="J9" s="115">
        <v>12</v>
      </c>
      <c r="K9" s="50" t="s">
        <v>1366</v>
      </c>
      <c r="L9" s="104" t="s">
        <v>1367</v>
      </c>
      <c r="M9" s="222"/>
      <c r="N9" s="39"/>
      <c r="O9" s="39"/>
      <c r="P9" s="220" t="s">
        <v>1368</v>
      </c>
      <c r="Q9" s="74"/>
    </row>
    <row r="10" spans="2:17" s="1" customFormat="1" ht="36" customHeight="1">
      <c r="B10" s="10">
        <v>69</v>
      </c>
      <c r="C10" s="117" t="s">
        <v>84</v>
      </c>
      <c r="D10" s="50" t="s">
        <v>1355</v>
      </c>
      <c r="E10" s="201" t="s">
        <v>1356</v>
      </c>
      <c r="F10" s="202"/>
      <c r="G10" s="172"/>
      <c r="H10" s="203" t="s">
        <v>1369</v>
      </c>
      <c r="I10" s="115">
        <v>12</v>
      </c>
      <c r="J10" s="115">
        <v>10</v>
      </c>
      <c r="K10" s="10"/>
      <c r="L10" s="223"/>
      <c r="M10" s="55"/>
      <c r="N10" s="224"/>
      <c r="O10" s="39"/>
      <c r="P10" s="220" t="s">
        <v>1357</v>
      </c>
      <c r="Q10" s="74"/>
    </row>
    <row r="11" spans="2:17" s="1" customFormat="1" ht="36" customHeight="1">
      <c r="B11" s="10">
        <v>69</v>
      </c>
      <c r="C11" s="117" t="s">
        <v>84</v>
      </c>
      <c r="D11" s="50" t="s">
        <v>1361</v>
      </c>
      <c r="E11" s="63" t="s">
        <v>1370</v>
      </c>
      <c r="F11" s="202"/>
      <c r="G11" s="204"/>
      <c r="H11" s="205" t="s">
        <v>1210</v>
      </c>
      <c r="I11" s="49">
        <v>15</v>
      </c>
      <c r="J11" s="49">
        <v>10</v>
      </c>
      <c r="K11" s="10"/>
      <c r="L11" s="136"/>
      <c r="M11" s="55"/>
      <c r="N11" s="224"/>
      <c r="O11" s="39"/>
      <c r="P11" s="220" t="s">
        <v>1363</v>
      </c>
      <c r="Q11" s="74"/>
    </row>
    <row r="12" spans="2:17" s="1" customFormat="1" ht="37.5" customHeight="1">
      <c r="B12" s="10">
        <v>69</v>
      </c>
      <c r="C12" s="117" t="s">
        <v>84</v>
      </c>
      <c r="D12" s="50" t="s">
        <v>1366</v>
      </c>
      <c r="E12" s="63" t="s">
        <v>1367</v>
      </c>
      <c r="F12" s="202"/>
      <c r="G12" s="172"/>
      <c r="H12" s="203" t="s">
        <v>1371</v>
      </c>
      <c r="I12" s="49">
        <v>15</v>
      </c>
      <c r="J12" s="49">
        <v>10</v>
      </c>
      <c r="K12" s="10"/>
      <c r="L12" s="136"/>
      <c r="M12" s="55"/>
      <c r="N12" s="224"/>
      <c r="O12" s="39"/>
      <c r="P12" s="220" t="s">
        <v>1368</v>
      </c>
      <c r="Q12" s="74"/>
    </row>
    <row r="13" spans="2:17" s="1" customFormat="1" ht="34.5" customHeight="1">
      <c r="B13" s="10">
        <v>69</v>
      </c>
      <c r="C13" s="117" t="s">
        <v>191</v>
      </c>
      <c r="D13" s="50" t="s">
        <v>1372</v>
      </c>
      <c r="E13" s="206" t="s">
        <v>1373</v>
      </c>
      <c r="F13" s="207"/>
      <c r="G13" s="171"/>
      <c r="H13" s="208" t="s">
        <v>1374</v>
      </c>
      <c r="I13" s="49"/>
      <c r="J13" s="49"/>
      <c r="K13" s="10"/>
      <c r="L13" s="10"/>
      <c r="M13" s="10"/>
      <c r="N13" s="47"/>
      <c r="O13" s="47"/>
      <c r="P13" s="161" t="s">
        <v>1375</v>
      </c>
      <c r="Q13" s="74"/>
    </row>
    <row r="14" spans="2:17" s="1" customFormat="1">
      <c r="D14" s="2"/>
      <c r="I14" s="2"/>
      <c r="J14" s="2"/>
      <c r="K14" s="2"/>
      <c r="L14" s="2"/>
      <c r="M14" s="2"/>
    </row>
    <row r="15" spans="2:17" s="1" customFormat="1">
      <c r="B15" s="209"/>
      <c r="D15" s="2"/>
      <c r="I15" s="2"/>
      <c r="J15" s="2"/>
      <c r="K15" s="2"/>
      <c r="L15" s="2"/>
      <c r="M15" s="2"/>
    </row>
    <row r="16" spans="2:17" s="1" customFormat="1">
      <c r="D16" s="2"/>
      <c r="I16" s="2"/>
      <c r="J16" s="2"/>
      <c r="K16" s="2"/>
      <c r="L16" s="2"/>
      <c r="M16" s="2"/>
    </row>
    <row r="17" spans="1:14" s="1" customFormat="1">
      <c r="D17" s="2"/>
      <c r="I17" s="2"/>
      <c r="J17" s="2"/>
      <c r="K17" s="2"/>
      <c r="L17" s="2"/>
      <c r="M17" s="2"/>
      <c r="N17" s="2"/>
    </row>
    <row r="18" spans="1:14" s="1" customFormat="1">
      <c r="D18" s="2"/>
      <c r="I18" s="2"/>
      <c r="J18" s="2"/>
      <c r="K18" s="2"/>
      <c r="L18" s="2"/>
      <c r="M18" s="2"/>
      <c r="N18" s="2"/>
    </row>
    <row r="19" spans="1:14" s="1" customFormat="1" ht="15" customHeight="1">
      <c r="B19" s="975" t="s">
        <v>97</v>
      </c>
      <c r="C19" s="975"/>
      <c r="D19" s="975"/>
      <c r="E19" s="975"/>
      <c r="F19" s="975"/>
      <c r="G19" s="975"/>
      <c r="I19" s="2"/>
      <c r="J19" s="2"/>
      <c r="K19" s="2"/>
      <c r="L19" s="2"/>
      <c r="M19" s="2"/>
      <c r="N19" s="2"/>
    </row>
    <row r="20" spans="1:14" s="1" customFormat="1" ht="14.45" customHeight="1">
      <c r="B20" s="976" t="s">
        <v>98</v>
      </c>
      <c r="C20" s="976"/>
      <c r="D20" s="976"/>
      <c r="E20" s="976"/>
      <c r="F20" s="976"/>
      <c r="G20" s="976"/>
      <c r="I20" s="2"/>
      <c r="J20" s="2"/>
      <c r="K20" s="2"/>
      <c r="L20" s="2"/>
      <c r="M20" s="2"/>
      <c r="N20" s="2"/>
    </row>
    <row r="21" spans="1:14" s="1" customFormat="1" ht="15" customHeight="1">
      <c r="B21" s="1050" t="s">
        <v>99</v>
      </c>
      <c r="C21" s="1050"/>
      <c r="D21" s="1050"/>
      <c r="E21" s="1064" t="s">
        <v>100</v>
      </c>
      <c r="F21" s="1064"/>
      <c r="G21" s="1064"/>
      <c r="I21" s="2"/>
      <c r="J21" s="2"/>
      <c r="K21" s="2"/>
      <c r="L21" s="2"/>
      <c r="M21" s="2"/>
      <c r="N21" s="2"/>
    </row>
    <row r="22" spans="1:14" s="1" customFormat="1" ht="60">
      <c r="B22" s="24" t="s">
        <v>70</v>
      </c>
      <c r="C22" s="24" t="s">
        <v>71</v>
      </c>
      <c r="D22" s="174" t="s">
        <v>124</v>
      </c>
      <c r="E22" s="64" t="s">
        <v>101</v>
      </c>
      <c r="F22" s="24" t="s">
        <v>102</v>
      </c>
      <c r="G22" s="23" t="s">
        <v>103</v>
      </c>
      <c r="H22" s="65"/>
      <c r="I22" s="74"/>
      <c r="J22" s="2"/>
      <c r="K22" s="2"/>
      <c r="L22" s="2"/>
      <c r="M22" s="2"/>
      <c r="N22" s="2"/>
    </row>
    <row r="23" spans="1:14" s="1" customFormat="1" ht="35.25" customHeight="1">
      <c r="B23" s="210" t="s">
        <v>1376</v>
      </c>
      <c r="C23" s="67" t="s">
        <v>1348</v>
      </c>
      <c r="D23" s="211"/>
      <c r="E23" s="68" t="s">
        <v>1377</v>
      </c>
      <c r="F23" s="111" t="s">
        <v>1378</v>
      </c>
      <c r="G23" s="39"/>
      <c r="H23" s="65"/>
      <c r="I23" s="74"/>
      <c r="J23" s="2"/>
      <c r="K23" s="2"/>
      <c r="L23" s="2"/>
      <c r="M23" s="2"/>
      <c r="N23" s="2"/>
    </row>
    <row r="24" spans="1:14" s="1" customFormat="1" ht="36" customHeight="1">
      <c r="B24" s="210" t="s">
        <v>1352</v>
      </c>
      <c r="C24" s="67" t="s">
        <v>1353</v>
      </c>
      <c r="D24" s="68"/>
      <c r="E24" s="68" t="s">
        <v>1379</v>
      </c>
      <c r="F24" s="111" t="s">
        <v>1357</v>
      </c>
      <c r="G24" s="39"/>
      <c r="H24" s="92"/>
      <c r="I24" s="74"/>
      <c r="J24" s="2"/>
      <c r="K24" s="2"/>
      <c r="L24" s="2"/>
      <c r="M24" s="2"/>
      <c r="N24" s="2"/>
    </row>
    <row r="25" spans="1:14" s="1" customFormat="1" ht="42" customHeight="1">
      <c r="B25" s="210" t="s">
        <v>1358</v>
      </c>
      <c r="C25" s="67" t="s">
        <v>1359</v>
      </c>
      <c r="D25" s="68"/>
      <c r="E25" s="68" t="s">
        <v>1380</v>
      </c>
      <c r="F25" s="111" t="s">
        <v>1381</v>
      </c>
      <c r="G25" s="39"/>
      <c r="H25" s="92"/>
      <c r="I25" s="74"/>
      <c r="J25" s="2"/>
      <c r="K25" s="2"/>
      <c r="L25" s="2"/>
      <c r="M25" s="2"/>
      <c r="N25" s="2"/>
    </row>
    <row r="26" spans="1:14" s="1" customFormat="1" ht="42" customHeight="1">
      <c r="B26" s="210" t="s">
        <v>1364</v>
      </c>
      <c r="C26" s="67" t="s">
        <v>1365</v>
      </c>
      <c r="D26" s="68"/>
      <c r="E26" s="96" t="s">
        <v>126</v>
      </c>
      <c r="F26" s="151" t="s">
        <v>1382</v>
      </c>
      <c r="G26" s="39"/>
      <c r="H26" s="92"/>
      <c r="I26" s="74"/>
      <c r="J26" s="2"/>
      <c r="K26" s="2"/>
      <c r="L26" s="2"/>
      <c r="M26" s="2"/>
      <c r="N26" s="2"/>
    </row>
    <row r="27" spans="1:14" s="1" customFormat="1" ht="36" customHeight="1">
      <c r="B27" s="210" t="s">
        <v>1355</v>
      </c>
      <c r="C27" s="212" t="s">
        <v>1356</v>
      </c>
      <c r="D27" s="68"/>
      <c r="E27" s="68" t="s">
        <v>1383</v>
      </c>
      <c r="F27" s="111" t="s">
        <v>1384</v>
      </c>
      <c r="G27" s="39"/>
      <c r="I27" s="2"/>
      <c r="J27" s="2"/>
      <c r="K27" s="2"/>
      <c r="L27" s="2"/>
      <c r="M27" s="2"/>
      <c r="N27" s="2"/>
    </row>
    <row r="28" spans="1:14" s="1" customFormat="1" ht="46.5" customHeight="1">
      <c r="B28" s="1187" t="s">
        <v>1361</v>
      </c>
      <c r="C28" s="994" t="s">
        <v>1370</v>
      </c>
      <c r="D28" s="68"/>
      <c r="E28" s="68" t="s">
        <v>1385</v>
      </c>
      <c r="F28" s="111" t="s">
        <v>1386</v>
      </c>
      <c r="G28" s="195"/>
      <c r="H28" s="92"/>
      <c r="I28" s="74"/>
      <c r="J28" s="2"/>
      <c r="K28" s="2"/>
      <c r="L28" s="2"/>
      <c r="M28" s="2"/>
      <c r="N28" s="2"/>
    </row>
    <row r="29" spans="1:14" s="1" customFormat="1" ht="46.5" customHeight="1">
      <c r="B29" s="1188"/>
      <c r="C29" s="996"/>
      <c r="D29" s="68"/>
      <c r="E29" s="213" t="s">
        <v>1387</v>
      </c>
      <c r="F29" s="111" t="s">
        <v>1386</v>
      </c>
      <c r="G29" s="214"/>
      <c r="H29" s="74"/>
      <c r="I29" s="74"/>
      <c r="J29" s="2"/>
      <c r="K29" s="2"/>
      <c r="L29" s="2"/>
      <c r="M29" s="2"/>
      <c r="N29" s="2"/>
    </row>
    <row r="30" spans="1:14" s="1" customFormat="1" ht="51.75" customHeight="1">
      <c r="B30" s="210" t="s">
        <v>1366</v>
      </c>
      <c r="C30" s="212" t="s">
        <v>1367</v>
      </c>
      <c r="D30" s="68"/>
      <c r="E30" s="68" t="s">
        <v>1388</v>
      </c>
      <c r="F30" s="111" t="s">
        <v>1389</v>
      </c>
      <c r="G30" s="77"/>
      <c r="I30" s="74"/>
      <c r="J30" s="2"/>
      <c r="K30" s="2"/>
      <c r="L30" s="2"/>
      <c r="M30" s="2"/>
      <c r="N30" s="2"/>
    </row>
    <row r="31" spans="1:14" s="1" customFormat="1" ht="36" customHeight="1">
      <c r="B31" s="210" t="s">
        <v>1372</v>
      </c>
      <c r="C31" s="67" t="s">
        <v>1373</v>
      </c>
      <c r="D31" s="68"/>
      <c r="E31" s="68" t="s">
        <v>1390</v>
      </c>
      <c r="F31" s="111" t="s">
        <v>1375</v>
      </c>
      <c r="G31" s="39"/>
      <c r="H31" s="215"/>
      <c r="I31" s="74"/>
      <c r="J31" s="2"/>
      <c r="K31" s="2"/>
      <c r="L31" s="2"/>
      <c r="M31" s="2"/>
      <c r="N31" s="2"/>
    </row>
    <row r="32" spans="1:14" s="1" customFormat="1" ht="36" customHeight="1">
      <c r="A32" s="65"/>
      <c r="B32" s="2"/>
      <c r="C32" s="65"/>
      <c r="D32" s="2"/>
      <c r="E32" s="65"/>
      <c r="F32" s="2"/>
      <c r="G32" s="65"/>
      <c r="H32" s="65"/>
      <c r="I32" s="2"/>
      <c r="J32" s="2"/>
      <c r="K32" s="2"/>
      <c r="L32" s="2"/>
      <c r="M32" s="2"/>
      <c r="N32" s="2"/>
    </row>
    <row r="33" spans="1:14" s="1" customFormat="1" ht="15" customHeight="1">
      <c r="A33" s="92"/>
      <c r="B33" s="864" t="s">
        <v>107</v>
      </c>
      <c r="C33" s="864"/>
      <c r="D33" s="864"/>
      <c r="E33" s="864"/>
      <c r="F33" s="864"/>
      <c r="G33" s="864"/>
      <c r="H33" s="92"/>
      <c r="I33" s="126"/>
      <c r="J33" s="2"/>
      <c r="K33" s="2"/>
      <c r="L33" s="2"/>
      <c r="M33" s="2"/>
      <c r="N33" s="2"/>
    </row>
    <row r="34" spans="1:14" s="1" customFormat="1" ht="15" customHeight="1">
      <c r="A34" s="65"/>
      <c r="B34" s="1149" t="s">
        <v>1195</v>
      </c>
      <c r="C34" s="1149"/>
      <c r="D34" s="1149"/>
      <c r="E34" s="1149"/>
      <c r="F34" s="1149"/>
      <c r="G34" s="1149"/>
      <c r="H34" s="65"/>
      <c r="I34" s="2"/>
      <c r="J34" s="2"/>
      <c r="K34" s="2"/>
      <c r="L34" s="2"/>
      <c r="M34" s="2"/>
      <c r="N34" s="2"/>
    </row>
    <row r="35" spans="1:14" s="1" customFormat="1" ht="30" customHeight="1">
      <c r="A35" s="65"/>
      <c r="B35" s="99"/>
      <c r="C35" s="100" t="s">
        <v>109</v>
      </c>
      <c r="D35" s="100" t="s">
        <v>110</v>
      </c>
      <c r="E35" s="100" t="s">
        <v>111</v>
      </c>
      <c r="F35" s="100" t="s">
        <v>112</v>
      </c>
      <c r="G35" s="100" t="s">
        <v>113</v>
      </c>
      <c r="H35" s="126"/>
      <c r="I35" s="2"/>
      <c r="J35" s="2"/>
      <c r="K35" s="2"/>
      <c r="L35" s="2"/>
      <c r="M35" s="2"/>
      <c r="N35" s="2"/>
    </row>
    <row r="36" spans="1:14" s="1" customFormat="1" ht="15" customHeight="1">
      <c r="A36" s="92"/>
      <c r="B36" s="99" t="s">
        <v>7</v>
      </c>
      <c r="C36" s="40">
        <v>0</v>
      </c>
      <c r="D36" s="100">
        <v>0</v>
      </c>
      <c r="E36" s="40">
        <v>0</v>
      </c>
      <c r="F36" s="40">
        <v>0</v>
      </c>
      <c r="G36" s="40">
        <v>0</v>
      </c>
      <c r="H36" s="74"/>
      <c r="I36" s="126"/>
      <c r="J36" s="2"/>
      <c r="K36" s="2"/>
      <c r="L36" s="2"/>
      <c r="M36" s="2"/>
      <c r="N36" s="2"/>
    </row>
    <row r="37" spans="1:14" s="1" customFormat="1" ht="15" customHeight="1">
      <c r="A37" s="65"/>
      <c r="B37" s="39" t="s">
        <v>114</v>
      </c>
      <c r="C37" s="40">
        <v>1</v>
      </c>
      <c r="D37" s="40">
        <v>1</v>
      </c>
      <c r="E37" s="40">
        <v>0</v>
      </c>
      <c r="F37" s="40">
        <v>0</v>
      </c>
      <c r="G37" s="40">
        <v>0</v>
      </c>
      <c r="I37" s="2"/>
      <c r="J37" s="2"/>
      <c r="K37" s="2"/>
      <c r="L37" s="2"/>
      <c r="M37" s="2"/>
      <c r="N37" s="2"/>
    </row>
    <row r="38" spans="1:14" s="1" customFormat="1" ht="15" customHeight="1">
      <c r="A38" s="65"/>
      <c r="B38" s="39" t="s">
        <v>9</v>
      </c>
      <c r="C38" s="40">
        <v>3</v>
      </c>
      <c r="D38" s="40">
        <v>2</v>
      </c>
      <c r="E38" s="40">
        <v>0</v>
      </c>
      <c r="F38" s="40">
        <v>0</v>
      </c>
      <c r="G38" s="40">
        <v>1</v>
      </c>
      <c r="I38" s="2"/>
      <c r="J38" s="2"/>
      <c r="K38" s="2"/>
      <c r="L38" s="2"/>
      <c r="M38" s="2"/>
      <c r="N38" s="2"/>
    </row>
    <row r="39" spans="1:14" s="1" customFormat="1" ht="15" customHeight="1">
      <c r="A39" s="92"/>
      <c r="B39" s="39" t="s">
        <v>10</v>
      </c>
      <c r="C39" s="40">
        <v>3</v>
      </c>
      <c r="D39" s="40">
        <v>2</v>
      </c>
      <c r="E39" s="40">
        <v>0</v>
      </c>
      <c r="F39" s="40">
        <v>0</v>
      </c>
      <c r="G39" s="40">
        <v>0</v>
      </c>
      <c r="I39" s="2"/>
      <c r="J39" s="2"/>
      <c r="K39" s="2"/>
      <c r="L39" s="2"/>
      <c r="M39" s="2"/>
      <c r="N39" s="2"/>
    </row>
    <row r="40" spans="1:14" s="1" customFormat="1" ht="15" customHeight="1">
      <c r="A40" s="65"/>
      <c r="B40" s="39" t="s">
        <v>11</v>
      </c>
      <c r="C40" s="40">
        <v>0</v>
      </c>
      <c r="D40" s="40">
        <v>2</v>
      </c>
      <c r="E40" s="40">
        <v>0</v>
      </c>
      <c r="F40" s="40">
        <v>0</v>
      </c>
      <c r="G40" s="40">
        <v>0</v>
      </c>
      <c r="I40" s="2"/>
      <c r="J40" s="2"/>
      <c r="K40" s="2"/>
      <c r="L40" s="2"/>
      <c r="M40" s="2"/>
      <c r="N40" s="2"/>
    </row>
    <row r="41" spans="1:14" s="1" customFormat="1" ht="15" customHeight="1">
      <c r="A41" s="65"/>
      <c r="B41" s="39" t="s">
        <v>12</v>
      </c>
      <c r="C41" s="40">
        <v>1</v>
      </c>
      <c r="D41" s="40">
        <v>1</v>
      </c>
      <c r="E41" s="40">
        <v>0</v>
      </c>
      <c r="F41" s="40">
        <v>0</v>
      </c>
      <c r="G41" s="40">
        <v>0</v>
      </c>
      <c r="I41" s="2"/>
      <c r="J41" s="2"/>
      <c r="K41" s="2"/>
      <c r="L41" s="2"/>
      <c r="M41" s="2"/>
      <c r="N41" s="2"/>
    </row>
    <row r="42" spans="1:14" s="1" customFormat="1" ht="15" customHeight="1">
      <c r="A42" s="65"/>
      <c r="B42" s="39" t="s">
        <v>13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I42" s="2"/>
      <c r="J42" s="2"/>
      <c r="K42" s="2"/>
      <c r="L42" s="2"/>
      <c r="M42" s="2"/>
      <c r="N42" s="2"/>
    </row>
    <row r="43" spans="1:14" s="1" customFormat="1" ht="15" customHeight="1">
      <c r="A43" s="92"/>
      <c r="B43" s="41" t="s">
        <v>115</v>
      </c>
      <c r="C43" s="42">
        <f>SUM(C36:C42)</f>
        <v>8</v>
      </c>
      <c r="D43" s="42">
        <f t="shared" ref="D43:G43" si="1">SUM(D36:D42)</f>
        <v>8</v>
      </c>
      <c r="E43" s="42">
        <f t="shared" si="1"/>
        <v>0</v>
      </c>
      <c r="F43" s="42">
        <f t="shared" si="1"/>
        <v>0</v>
      </c>
      <c r="G43" s="42">
        <f t="shared" si="1"/>
        <v>1</v>
      </c>
      <c r="I43" s="2"/>
      <c r="J43" s="2"/>
      <c r="K43" s="2"/>
      <c r="L43" s="2"/>
      <c r="M43" s="2"/>
      <c r="N43" s="2"/>
    </row>
    <row r="44" spans="1:14" s="1" customFormat="1" ht="36" customHeight="1">
      <c r="A44" s="65"/>
      <c r="B44" s="2"/>
      <c r="C44" s="65"/>
      <c r="D44" s="2"/>
      <c r="E44" s="65"/>
      <c r="F44" s="2"/>
      <c r="G44" s="65"/>
      <c r="I44" s="2"/>
      <c r="J44" s="2"/>
      <c r="K44" s="2"/>
      <c r="L44" s="2"/>
      <c r="M44" s="2"/>
      <c r="N44" s="2"/>
    </row>
    <row r="45" spans="1:14" ht="36" customHeight="1">
      <c r="A45" s="216"/>
      <c r="B45" s="130"/>
      <c r="C45" s="216"/>
      <c r="E45" s="216"/>
      <c r="F45" s="130"/>
      <c r="G45" s="216"/>
      <c r="N45" s="130"/>
    </row>
    <row r="46" spans="1:14" ht="36" customHeight="1">
      <c r="A46" s="217"/>
      <c r="B46" s="218"/>
      <c r="C46" s="217"/>
      <c r="D46" s="218"/>
      <c r="E46" s="217"/>
      <c r="F46" s="218"/>
      <c r="G46" s="217"/>
      <c r="N46" s="130"/>
    </row>
    <row r="47" spans="1:14" ht="36" customHeight="1">
      <c r="A47" s="216"/>
      <c r="B47" s="130"/>
      <c r="C47" s="216"/>
      <c r="E47" s="216"/>
      <c r="F47" s="130"/>
      <c r="G47" s="216"/>
      <c r="H47" s="216"/>
      <c r="N47" s="130"/>
    </row>
    <row r="48" spans="1:14" ht="36" customHeight="1">
      <c r="A48" s="216"/>
      <c r="B48" s="130"/>
      <c r="C48" s="216"/>
      <c r="E48" s="216"/>
      <c r="F48" s="130"/>
      <c r="G48" s="216"/>
      <c r="H48" s="219"/>
      <c r="I48" s="218"/>
      <c r="N48" s="130"/>
    </row>
    <row r="49" spans="1:14" ht="36" customHeight="1">
      <c r="A49" s="217"/>
      <c r="B49" s="218"/>
      <c r="C49" s="217"/>
      <c r="D49" s="218"/>
      <c r="E49" s="217"/>
      <c r="F49" s="218"/>
      <c r="G49" s="217"/>
      <c r="N49" s="130"/>
    </row>
    <row r="50" spans="1:14" ht="36" customHeight="1">
      <c r="A50" s="216"/>
      <c r="B50" s="130"/>
      <c r="C50" s="216"/>
      <c r="E50" s="216"/>
      <c r="F50" s="130"/>
      <c r="G50" s="216"/>
      <c r="N50" s="130"/>
    </row>
    <row r="51" spans="1:14" ht="36" customHeight="1">
      <c r="A51" s="216"/>
      <c r="B51" s="130"/>
      <c r="C51" s="216"/>
      <c r="E51" s="216"/>
      <c r="F51" s="130"/>
      <c r="G51" s="216"/>
      <c r="N51" s="130"/>
    </row>
    <row r="52" spans="1:14" ht="36" customHeight="1">
      <c r="A52" s="217"/>
      <c r="B52" s="218"/>
      <c r="C52" s="217"/>
      <c r="D52" s="218"/>
      <c r="E52" s="217"/>
      <c r="F52" s="218"/>
      <c r="G52" s="217"/>
      <c r="N52" s="130"/>
    </row>
    <row r="53" spans="1:14">
      <c r="A53" s="216"/>
      <c r="B53" s="130"/>
      <c r="C53" s="216"/>
      <c r="E53" s="216"/>
      <c r="F53" s="130"/>
      <c r="G53" s="216"/>
    </row>
    <row r="54" spans="1:14">
      <c r="A54" s="216"/>
      <c r="B54" s="130"/>
      <c r="C54" s="216"/>
      <c r="E54" s="216"/>
      <c r="F54" s="130"/>
      <c r="G54" s="216"/>
    </row>
    <row r="55" spans="1:14">
      <c r="A55" s="217"/>
      <c r="B55" s="218"/>
      <c r="C55" s="217"/>
      <c r="D55" s="218"/>
      <c r="E55" s="217"/>
      <c r="F55" s="218"/>
      <c r="G55" s="217"/>
    </row>
    <row r="56" spans="1:14">
      <c r="A56" s="216"/>
      <c r="B56" s="130"/>
      <c r="C56" s="216"/>
      <c r="E56" s="216"/>
      <c r="F56" s="130"/>
      <c r="G56" s="216"/>
    </row>
    <row r="57" spans="1:14">
      <c r="A57" s="216"/>
      <c r="B57" s="130"/>
      <c r="C57" s="216"/>
      <c r="E57" s="216"/>
      <c r="F57" s="130"/>
      <c r="G57" s="216"/>
    </row>
    <row r="58" spans="1:14">
      <c r="A58" s="217"/>
      <c r="B58" s="218"/>
      <c r="C58" s="217"/>
      <c r="D58" s="218"/>
      <c r="E58" s="217"/>
      <c r="F58" s="218"/>
      <c r="G58" s="217"/>
    </row>
    <row r="59" spans="1:14">
      <c r="A59" s="216"/>
      <c r="B59" s="130"/>
      <c r="C59" s="216"/>
      <c r="E59" s="216"/>
      <c r="F59" s="130"/>
      <c r="G59" s="216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B33:G33"/>
    <mergeCell ref="B34:G34"/>
    <mergeCell ref="B28:B29"/>
    <mergeCell ref="C28:C29"/>
    <mergeCell ref="B5:N5"/>
    <mergeCell ref="B19:G19"/>
    <mergeCell ref="B20:G20"/>
    <mergeCell ref="B21:D21"/>
    <mergeCell ref="E21:G21"/>
  </mergeCells>
  <hyperlinks>
    <hyperlink ref="P13" r:id="rId1" xr:uid="{00000000-0004-0000-1900-000000000000}"/>
    <hyperlink ref="P7" r:id="rId2" xr:uid="{00000000-0004-0000-1900-000001000000}"/>
    <hyperlink ref="P8" r:id="rId3" xr:uid="{00000000-0004-0000-1900-000002000000}"/>
    <hyperlink ref="P9" r:id="rId4" xr:uid="{00000000-0004-0000-1900-000003000000}"/>
    <hyperlink ref="P10" r:id="rId5" xr:uid="{00000000-0004-0000-1900-000004000000}"/>
    <hyperlink ref="P11" r:id="rId6" xr:uid="{00000000-0004-0000-1900-000005000000}"/>
    <hyperlink ref="P12" r:id="rId7" xr:uid="{00000000-0004-0000-1900-000006000000}"/>
    <hyperlink ref="P6" r:id="rId8" xr:uid="{00000000-0004-0000-1900-000007000000}"/>
  </hyperlinks>
  <pageMargins left="0.7" right="0.7" top="0.78740157499999996" bottom="0.78740157499999996" header="0.3" footer="0.3"/>
  <pageSetup paperSize="8" scale="56" fitToWidth="0" orientation="landscape"/>
  <drawing r:id="rId9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92D050"/>
  </sheetPr>
  <dimension ref="B1:Q30"/>
  <sheetViews>
    <sheetView workbookViewId="0">
      <selection activeCell="J21" sqref="J21:J22"/>
    </sheetView>
  </sheetViews>
  <sheetFormatPr defaultColWidth="9" defaultRowHeight="15"/>
  <cols>
    <col min="1" max="1" width="4.7109375" customWidth="1"/>
    <col min="2" max="2" width="11.42578125" customWidth="1"/>
    <col min="3" max="3" width="20" customWidth="1"/>
    <col min="4" max="4" width="18.42578125" style="130" customWidth="1"/>
    <col min="5" max="5" width="21.7109375" customWidth="1"/>
    <col min="6" max="6" width="17.7109375" customWidth="1"/>
    <col min="7" max="7" width="22.28515625" customWidth="1"/>
    <col min="8" max="8" width="15.7109375" customWidth="1"/>
    <col min="9" max="13" width="15.7109375" style="130" customWidth="1"/>
    <col min="14" max="15" width="15.7109375" customWidth="1"/>
    <col min="16" max="16" width="28" customWidth="1"/>
  </cols>
  <sheetData>
    <row r="1" spans="2:17" s="1" customFormat="1" ht="16.5" customHeight="1">
      <c r="D1" s="2"/>
      <c r="I1" s="2"/>
      <c r="J1" s="2"/>
      <c r="K1" s="2"/>
      <c r="L1" s="2"/>
      <c r="M1" s="2"/>
      <c r="P1" s="74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  <c r="P2" s="74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7" s="1" customFormat="1">
      <c r="B4" s="4">
        <v>1</v>
      </c>
      <c r="C4" s="4">
        <f>B4+1</f>
        <v>2</v>
      </c>
      <c r="D4" s="4">
        <f t="shared" ref="D4:P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4">
        <f t="shared" si="0"/>
        <v>15</v>
      </c>
    </row>
    <row r="5" spans="2:17" s="1" customFormat="1" ht="21.75" customHeight="1">
      <c r="B5" s="997" t="s">
        <v>1391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1057"/>
      <c r="N5" s="1058"/>
      <c r="O5" s="47"/>
    </row>
    <row r="6" spans="2:17" s="1" customFormat="1" ht="47.25" customHeight="1">
      <c r="B6" s="10">
        <v>72</v>
      </c>
      <c r="C6" s="117" t="s">
        <v>84</v>
      </c>
      <c r="D6" s="50" t="s">
        <v>1392</v>
      </c>
      <c r="E6" s="63" t="s">
        <v>1393</v>
      </c>
      <c r="F6" s="104"/>
      <c r="G6" s="104"/>
      <c r="H6" s="50" t="s">
        <v>1394</v>
      </c>
      <c r="I6" s="50"/>
      <c r="J6" s="50"/>
      <c r="K6" s="50"/>
      <c r="L6" s="50"/>
      <c r="M6" s="10"/>
      <c r="N6" s="10"/>
      <c r="O6" s="47"/>
      <c r="P6" s="161" t="s">
        <v>1395</v>
      </c>
      <c r="Q6" s="74"/>
    </row>
    <row r="7" spans="2:17" s="1" customFormat="1" ht="38.25" customHeight="1">
      <c r="B7" s="10">
        <v>72</v>
      </c>
      <c r="C7" s="117" t="s">
        <v>187</v>
      </c>
      <c r="D7" s="50" t="s">
        <v>1329</v>
      </c>
      <c r="E7" s="63" t="s">
        <v>1330</v>
      </c>
      <c r="F7" s="104"/>
      <c r="G7" s="104"/>
      <c r="H7" s="50">
        <v>28</v>
      </c>
      <c r="I7" s="50"/>
      <c r="J7" s="50"/>
      <c r="K7" s="50"/>
      <c r="L7" s="50"/>
      <c r="M7" s="10"/>
      <c r="N7" s="10"/>
      <c r="O7" s="47"/>
      <c r="P7" s="161" t="s">
        <v>1396</v>
      </c>
      <c r="Q7" s="74"/>
    </row>
    <row r="8" spans="2:17" s="1" customFormat="1">
      <c r="D8" s="2"/>
      <c r="I8" s="2"/>
      <c r="J8" s="2"/>
      <c r="K8" s="2"/>
      <c r="L8" s="2"/>
      <c r="M8" s="2"/>
    </row>
    <row r="9" spans="2:17" s="1" customFormat="1">
      <c r="D9" s="2"/>
      <c r="I9" s="2"/>
      <c r="J9" s="2"/>
      <c r="K9" s="2"/>
      <c r="L9" s="2"/>
      <c r="M9" s="2"/>
      <c r="N9" s="2"/>
    </row>
    <row r="10" spans="2:17" s="1" customFormat="1">
      <c r="D10" s="2"/>
      <c r="I10" s="2"/>
      <c r="J10" s="2"/>
      <c r="K10" s="2"/>
      <c r="L10" s="2"/>
      <c r="M10" s="2"/>
      <c r="N10" s="2"/>
    </row>
    <row r="11" spans="2:17" s="1" customFormat="1" ht="15" customHeight="1">
      <c r="B11" s="975" t="s">
        <v>97</v>
      </c>
      <c r="C11" s="975"/>
      <c r="D11" s="975"/>
      <c r="E11" s="975"/>
      <c r="F11" s="975"/>
      <c r="G11" s="975"/>
      <c r="I11" s="2"/>
      <c r="J11" s="2"/>
      <c r="K11" s="2"/>
      <c r="L11" s="2"/>
      <c r="M11" s="2"/>
      <c r="N11" s="2"/>
    </row>
    <row r="12" spans="2:17" s="1" customFormat="1">
      <c r="B12" s="976" t="s">
        <v>98</v>
      </c>
      <c r="C12" s="976"/>
      <c r="D12" s="976"/>
      <c r="E12" s="976"/>
      <c r="F12" s="976"/>
      <c r="G12" s="976"/>
      <c r="I12" s="2"/>
      <c r="J12" s="2"/>
      <c r="K12" s="2"/>
      <c r="L12" s="2"/>
      <c r="M12" s="2"/>
      <c r="N12" s="2"/>
    </row>
    <row r="13" spans="2:17" s="1" customFormat="1" ht="15" customHeight="1">
      <c r="B13" s="1050" t="s">
        <v>99</v>
      </c>
      <c r="C13" s="1050"/>
      <c r="D13" s="1050"/>
      <c r="E13" s="1064" t="s">
        <v>100</v>
      </c>
      <c r="F13" s="1064"/>
      <c r="G13" s="1064"/>
      <c r="I13" s="2"/>
      <c r="J13" s="2"/>
      <c r="K13" s="2"/>
      <c r="L13" s="2"/>
      <c r="M13" s="2"/>
      <c r="N13" s="2"/>
    </row>
    <row r="14" spans="2:17" s="1" customFormat="1" ht="60">
      <c r="B14" s="24" t="s">
        <v>70</v>
      </c>
      <c r="C14" s="24" t="s">
        <v>71</v>
      </c>
      <c r="D14" s="174" t="s">
        <v>124</v>
      </c>
      <c r="E14" s="64" t="s">
        <v>101</v>
      </c>
      <c r="F14" s="24" t="s">
        <v>102</v>
      </c>
      <c r="G14" s="23" t="s">
        <v>103</v>
      </c>
      <c r="H14" s="132"/>
      <c r="I14" s="94"/>
      <c r="J14" s="2"/>
      <c r="K14" s="2"/>
      <c r="L14" s="2"/>
      <c r="M14" s="2"/>
      <c r="N14" s="2"/>
    </row>
    <row r="15" spans="2:17" s="1" customFormat="1" ht="36" customHeight="1">
      <c r="B15" s="150" t="s">
        <v>1392</v>
      </c>
      <c r="C15" s="4" t="s">
        <v>1393</v>
      </c>
      <c r="D15" s="135"/>
      <c r="E15" s="68" t="s">
        <v>1397</v>
      </c>
      <c r="F15" s="11" t="s">
        <v>1393</v>
      </c>
      <c r="G15" s="39"/>
      <c r="I15" s="2"/>
      <c r="J15" s="2"/>
      <c r="K15" s="2"/>
      <c r="L15" s="2"/>
      <c r="M15" s="2"/>
      <c r="N15" s="2"/>
    </row>
    <row r="16" spans="2:17" s="1" customFormat="1" ht="45">
      <c r="B16" s="150" t="s">
        <v>1329</v>
      </c>
      <c r="C16" s="4" t="s">
        <v>1330</v>
      </c>
      <c r="D16" s="135"/>
      <c r="E16" s="100" t="s">
        <v>1331</v>
      </c>
      <c r="F16" s="196" t="s">
        <v>1330</v>
      </c>
      <c r="G16" s="34" t="s">
        <v>972</v>
      </c>
      <c r="H16" s="92"/>
      <c r="I16" s="2"/>
      <c r="J16" s="2"/>
      <c r="K16" s="2"/>
      <c r="L16" s="2"/>
      <c r="M16" s="2"/>
    </row>
    <row r="17" spans="2:13" s="1" customFormat="1">
      <c r="D17" s="2"/>
      <c r="I17" s="2"/>
      <c r="J17" s="2"/>
      <c r="K17" s="2"/>
      <c r="L17" s="2"/>
      <c r="M17" s="2"/>
    </row>
    <row r="18" spans="2:13" s="1" customFormat="1">
      <c r="D18" s="2"/>
      <c r="I18" s="2"/>
      <c r="J18" s="2"/>
      <c r="K18" s="2"/>
      <c r="L18" s="2"/>
      <c r="M18" s="2"/>
    </row>
    <row r="19" spans="2:13" s="1" customFormat="1" ht="15" customHeight="1">
      <c r="B19" s="864" t="s">
        <v>107</v>
      </c>
      <c r="C19" s="864"/>
      <c r="D19" s="864"/>
      <c r="E19" s="864"/>
      <c r="F19" s="864"/>
      <c r="G19" s="864"/>
      <c r="I19" s="2"/>
      <c r="J19" s="2"/>
      <c r="K19" s="2"/>
      <c r="L19" s="2"/>
      <c r="M19" s="2"/>
    </row>
    <row r="20" spans="2:13" s="1" customFormat="1" ht="15" customHeight="1">
      <c r="B20" s="1149" t="s">
        <v>1195</v>
      </c>
      <c r="C20" s="1149"/>
      <c r="D20" s="1149"/>
      <c r="E20" s="1149"/>
      <c r="F20" s="1149"/>
      <c r="G20" s="1149"/>
      <c r="I20" s="2"/>
      <c r="J20" s="2"/>
      <c r="K20" s="2"/>
      <c r="L20" s="2"/>
      <c r="M20" s="2"/>
    </row>
    <row r="21" spans="2:13" s="1" customFormat="1" ht="30">
      <c r="B21" s="99"/>
      <c r="C21" s="100" t="s">
        <v>109</v>
      </c>
      <c r="D21" s="100" t="s">
        <v>110</v>
      </c>
      <c r="E21" s="100" t="s">
        <v>111</v>
      </c>
      <c r="F21" s="100" t="s">
        <v>112</v>
      </c>
      <c r="G21" s="100" t="s">
        <v>113</v>
      </c>
      <c r="I21" s="2"/>
      <c r="J21" s="2"/>
      <c r="K21" s="2"/>
      <c r="L21" s="2"/>
      <c r="M21" s="2"/>
    </row>
    <row r="22" spans="2:13" s="1" customFormat="1">
      <c r="B22" s="99" t="s">
        <v>7</v>
      </c>
      <c r="C22" s="100">
        <v>0</v>
      </c>
      <c r="D22" s="100">
        <v>0</v>
      </c>
      <c r="E22" s="100">
        <v>0</v>
      </c>
      <c r="F22" s="100">
        <v>0</v>
      </c>
      <c r="G22" s="100">
        <v>0</v>
      </c>
      <c r="I22" s="2"/>
      <c r="J22" s="2"/>
      <c r="K22" s="2"/>
      <c r="L22" s="2"/>
      <c r="M22" s="2"/>
    </row>
    <row r="23" spans="2:13" s="1" customFormat="1">
      <c r="B23" s="39" t="s">
        <v>114</v>
      </c>
      <c r="C23" s="100">
        <v>0</v>
      </c>
      <c r="D23" s="100">
        <v>0</v>
      </c>
      <c r="E23" s="100">
        <v>0</v>
      </c>
      <c r="F23" s="100">
        <v>0</v>
      </c>
      <c r="G23" s="100">
        <v>0</v>
      </c>
      <c r="I23" s="2"/>
      <c r="J23" s="2"/>
      <c r="K23" s="2"/>
      <c r="L23" s="2"/>
      <c r="M23" s="2"/>
    </row>
    <row r="24" spans="2:13" s="1" customFormat="1">
      <c r="B24" s="39" t="s">
        <v>9</v>
      </c>
      <c r="C24" s="100">
        <v>0</v>
      </c>
      <c r="D24" s="100">
        <v>0</v>
      </c>
      <c r="E24" s="100">
        <v>0</v>
      </c>
      <c r="F24" s="100">
        <v>0</v>
      </c>
      <c r="G24" s="100">
        <v>0</v>
      </c>
      <c r="I24" s="2"/>
      <c r="J24" s="2"/>
      <c r="K24" s="2"/>
      <c r="L24" s="2"/>
      <c r="M24" s="2"/>
    </row>
    <row r="25" spans="2:13" s="1" customFormat="1">
      <c r="B25" s="39" t="s">
        <v>10</v>
      </c>
      <c r="C25" s="100">
        <v>0</v>
      </c>
      <c r="D25" s="100">
        <v>0</v>
      </c>
      <c r="E25" s="100">
        <v>0</v>
      </c>
      <c r="F25" s="100">
        <v>0</v>
      </c>
      <c r="G25" s="100">
        <v>0</v>
      </c>
      <c r="I25" s="2"/>
      <c r="J25" s="2"/>
      <c r="K25" s="2"/>
      <c r="L25" s="2"/>
      <c r="M25" s="2"/>
    </row>
    <row r="26" spans="2:13" s="1" customFormat="1">
      <c r="B26" s="39" t="s">
        <v>11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I26" s="2"/>
      <c r="J26" s="2"/>
      <c r="K26" s="2"/>
      <c r="L26" s="2"/>
      <c r="M26" s="2"/>
    </row>
    <row r="27" spans="2:13" s="1" customFormat="1">
      <c r="B27" s="39" t="s">
        <v>12</v>
      </c>
      <c r="C27" s="100">
        <v>2</v>
      </c>
      <c r="D27" s="100">
        <v>1</v>
      </c>
      <c r="E27" s="100">
        <v>0</v>
      </c>
      <c r="F27" s="100">
        <v>0</v>
      </c>
      <c r="G27" s="100">
        <v>0</v>
      </c>
      <c r="I27" s="2"/>
      <c r="J27" s="2"/>
      <c r="K27" s="2"/>
      <c r="L27" s="2"/>
      <c r="M27" s="2"/>
    </row>
    <row r="28" spans="2:13" s="1" customFormat="1">
      <c r="B28" s="39" t="s">
        <v>13</v>
      </c>
      <c r="C28" s="100">
        <v>0</v>
      </c>
      <c r="D28" s="100">
        <v>0</v>
      </c>
      <c r="E28" s="100">
        <v>0</v>
      </c>
      <c r="F28" s="100">
        <v>0</v>
      </c>
      <c r="G28" s="100">
        <v>0</v>
      </c>
      <c r="I28" s="2"/>
      <c r="J28" s="2"/>
      <c r="K28" s="2"/>
      <c r="L28" s="2"/>
      <c r="M28" s="2"/>
    </row>
    <row r="29" spans="2:13" s="1" customFormat="1">
      <c r="B29" s="41" t="s">
        <v>115</v>
      </c>
      <c r="C29" s="42">
        <f>SUM(C22:C28)</f>
        <v>2</v>
      </c>
      <c r="D29" s="42">
        <f t="shared" ref="D29:G29" si="1">SUM(D22:D28)</f>
        <v>1</v>
      </c>
      <c r="E29" s="42">
        <f t="shared" si="1"/>
        <v>0</v>
      </c>
      <c r="F29" s="42">
        <f t="shared" si="1"/>
        <v>0</v>
      </c>
      <c r="G29" s="42">
        <f t="shared" si="1"/>
        <v>0</v>
      </c>
      <c r="I29" s="2"/>
      <c r="J29" s="2"/>
      <c r="K29" s="2"/>
      <c r="L29" s="2"/>
      <c r="M29" s="2"/>
    </row>
    <row r="30" spans="2:13" s="1" customFormat="1">
      <c r="D30" s="2"/>
      <c r="I30" s="2"/>
      <c r="J30" s="2"/>
      <c r="K30" s="2"/>
      <c r="L30" s="2"/>
      <c r="M30" s="2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B19:G19"/>
    <mergeCell ref="B20:G20"/>
    <mergeCell ref="B5:N5"/>
    <mergeCell ref="B11:G11"/>
    <mergeCell ref="B12:G12"/>
    <mergeCell ref="B13:D13"/>
    <mergeCell ref="E13:G13"/>
  </mergeCells>
  <hyperlinks>
    <hyperlink ref="P6" r:id="rId1" xr:uid="{00000000-0004-0000-1A00-000000000000}"/>
    <hyperlink ref="P7" r:id="rId2" xr:uid="{00000000-0004-0000-1A00-000001000000}"/>
  </hyperlinks>
  <pageMargins left="0.7" right="0.7" top="0.75" bottom="0.75" header="0.3" footer="0.3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92D050"/>
    <pageSetUpPr fitToPage="1"/>
  </sheetPr>
  <dimension ref="B1:Q39"/>
  <sheetViews>
    <sheetView zoomScale="80" zoomScaleNormal="80" workbookViewId="0">
      <selection activeCell="M29" sqref="M29"/>
    </sheetView>
  </sheetViews>
  <sheetFormatPr defaultColWidth="9" defaultRowHeight="15" customHeight="1"/>
  <cols>
    <col min="1" max="1" width="4.7109375" customWidth="1"/>
    <col min="2" max="2" width="11.42578125" customWidth="1"/>
    <col min="3" max="3" width="20" customWidth="1"/>
    <col min="4" max="4" width="18.42578125" style="130" customWidth="1"/>
    <col min="5" max="5" width="21.7109375" customWidth="1"/>
    <col min="6" max="6" width="17.7109375" customWidth="1"/>
    <col min="7" max="7" width="21.7109375" customWidth="1"/>
    <col min="8" max="8" width="15.7109375" customWidth="1"/>
    <col min="9" max="13" width="15.7109375" style="130" customWidth="1"/>
    <col min="14" max="14" width="15.7109375" customWidth="1"/>
    <col min="15" max="15" width="18.28515625" customWidth="1"/>
    <col min="16" max="16" width="22.5703125" customWidth="1"/>
    <col min="17" max="17" width="20.140625" customWidth="1"/>
  </cols>
  <sheetData>
    <row r="1" spans="2:17" s="1" customFormat="1" ht="16.5" customHeight="1">
      <c r="D1" s="2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5" t="s">
        <v>571</v>
      </c>
      <c r="P3" s="1189" t="s">
        <v>1398</v>
      </c>
      <c r="Q3" s="1190"/>
    </row>
    <row r="4" spans="2:17" s="1" customFormat="1">
      <c r="B4" s="4">
        <v>1</v>
      </c>
      <c r="C4" s="4">
        <f t="shared" ref="C4:N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v>14</v>
      </c>
      <c r="P4" s="1191">
        <v>15</v>
      </c>
      <c r="Q4" s="1192"/>
    </row>
    <row r="5" spans="2:17" s="1" customFormat="1" ht="21.75" customHeight="1">
      <c r="B5" s="997" t="s">
        <v>1399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1057"/>
      <c r="N5" s="1058"/>
      <c r="O5" s="46"/>
      <c r="P5" s="48"/>
      <c r="Q5" s="39"/>
    </row>
    <row r="6" spans="2:17" s="1" customFormat="1" ht="49.5" customHeight="1">
      <c r="B6" s="10">
        <v>75</v>
      </c>
      <c r="C6" s="10" t="s">
        <v>245</v>
      </c>
      <c r="D6" s="53" t="s">
        <v>1400</v>
      </c>
      <c r="E6" s="162" t="s">
        <v>1401</v>
      </c>
      <c r="F6" s="163"/>
      <c r="G6" s="164"/>
      <c r="H6" s="87" t="s">
        <v>1402</v>
      </c>
      <c r="I6" s="49">
        <v>8</v>
      </c>
      <c r="J6" s="49">
        <v>8</v>
      </c>
      <c r="K6" s="55" t="s">
        <v>1403</v>
      </c>
      <c r="L6" s="180" t="s">
        <v>1404</v>
      </c>
      <c r="M6" s="10"/>
      <c r="N6" s="47"/>
      <c r="O6" s="47"/>
      <c r="P6" s="181"/>
      <c r="Q6" s="193" t="s">
        <v>1207</v>
      </c>
    </row>
    <row r="7" spans="2:17" s="1" customFormat="1" ht="45.75" customHeight="1">
      <c r="B7" s="10">
        <v>75</v>
      </c>
      <c r="C7" s="11" t="s">
        <v>1351</v>
      </c>
      <c r="D7" s="55" t="s">
        <v>1403</v>
      </c>
      <c r="E7" s="165" t="s">
        <v>1404</v>
      </c>
      <c r="F7" s="119"/>
      <c r="G7" s="166"/>
      <c r="H7" s="121" t="s">
        <v>123</v>
      </c>
      <c r="I7" s="115">
        <v>17</v>
      </c>
      <c r="J7" s="115">
        <v>12</v>
      </c>
      <c r="K7" s="55"/>
      <c r="L7" s="182"/>
      <c r="M7" s="183"/>
      <c r="N7" s="47"/>
      <c r="O7" s="59"/>
      <c r="P7" s="181"/>
      <c r="Q7" s="194" t="s">
        <v>1207</v>
      </c>
    </row>
    <row r="8" spans="2:17" s="1" customFormat="1" ht="48" customHeight="1">
      <c r="B8" s="78">
        <v>75</v>
      </c>
      <c r="C8" s="11" t="s">
        <v>544</v>
      </c>
      <c r="D8" s="78" t="s">
        <v>1405</v>
      </c>
      <c r="E8" s="167" t="s">
        <v>1406</v>
      </c>
      <c r="F8" s="168"/>
      <c r="G8" s="169"/>
      <c r="H8" s="78">
        <v>23</v>
      </c>
      <c r="I8" s="184"/>
      <c r="J8" s="78"/>
      <c r="K8" s="184"/>
      <c r="L8" s="78"/>
      <c r="M8" s="185"/>
      <c r="N8" s="186"/>
      <c r="O8" s="187" t="s">
        <v>1241</v>
      </c>
      <c r="P8" s="188" t="s">
        <v>1407</v>
      </c>
      <c r="Q8" s="195"/>
    </row>
    <row r="9" spans="2:17" s="1" customFormat="1" ht="43.15" customHeight="1">
      <c r="B9" s="10">
        <v>75</v>
      </c>
      <c r="C9" s="11" t="s">
        <v>84</v>
      </c>
      <c r="D9" s="55" t="s">
        <v>1408</v>
      </c>
      <c r="E9" s="170" t="s">
        <v>1409</v>
      </c>
      <c r="F9" s="171"/>
      <c r="G9" s="172"/>
      <c r="H9" s="76" t="s">
        <v>1410</v>
      </c>
      <c r="I9" s="49"/>
      <c r="J9" s="49"/>
      <c r="K9" s="10"/>
      <c r="L9" s="10"/>
      <c r="M9" s="10"/>
      <c r="N9" s="47"/>
      <c r="O9" s="189"/>
      <c r="P9" s="190" t="s">
        <v>1411</v>
      </c>
      <c r="Q9" s="195"/>
    </row>
    <row r="10" spans="2:17" s="1" customFormat="1" ht="50.25" customHeight="1">
      <c r="B10" s="10">
        <v>75</v>
      </c>
      <c r="C10" s="11" t="s">
        <v>544</v>
      </c>
      <c r="D10" s="55" t="s">
        <v>1412</v>
      </c>
      <c r="E10" s="170" t="s">
        <v>1413</v>
      </c>
      <c r="F10" s="173"/>
      <c r="G10" s="171"/>
      <c r="H10" s="78">
        <v>23</v>
      </c>
      <c r="I10" s="49"/>
      <c r="J10" s="49"/>
      <c r="K10" s="10"/>
      <c r="L10" s="10"/>
      <c r="M10" s="10"/>
      <c r="N10" s="47"/>
      <c r="O10" s="191"/>
      <c r="P10" s="190" t="s">
        <v>1407</v>
      </c>
      <c r="Q10" s="39"/>
    </row>
    <row r="11" spans="2:17" s="1" customFormat="1">
      <c r="D11" s="2"/>
      <c r="I11" s="2"/>
      <c r="J11" s="2"/>
      <c r="K11" s="2"/>
      <c r="L11" s="2"/>
      <c r="N11" s="192"/>
      <c r="O11" s="192"/>
    </row>
    <row r="12" spans="2:17" s="1" customFormat="1" ht="15" customHeight="1">
      <c r="D12" s="2"/>
      <c r="I12" s="2"/>
      <c r="J12" s="2"/>
      <c r="K12" s="2"/>
      <c r="L12" s="2"/>
      <c r="M12" s="2"/>
    </row>
    <row r="13" spans="2:17" s="1" customFormat="1">
      <c r="D13" s="2"/>
      <c r="I13" s="2"/>
      <c r="J13" s="2"/>
      <c r="K13" s="2"/>
      <c r="L13" s="2"/>
      <c r="M13" s="2"/>
      <c r="N13" s="2"/>
      <c r="O13" s="2"/>
    </row>
    <row r="14" spans="2:17" s="1" customFormat="1" ht="15" customHeight="1">
      <c r="B14" s="975" t="s">
        <v>97</v>
      </c>
      <c r="C14" s="975"/>
      <c r="D14" s="975"/>
      <c r="E14" s="975"/>
      <c r="F14" s="975"/>
      <c r="G14" s="975"/>
      <c r="I14" s="2"/>
      <c r="J14" s="2"/>
      <c r="K14" s="2"/>
      <c r="L14" s="2"/>
      <c r="M14" s="2"/>
      <c r="N14" s="2"/>
      <c r="O14" s="2"/>
    </row>
    <row r="15" spans="2:17" s="1" customFormat="1" ht="14.45" customHeight="1">
      <c r="B15" s="976" t="s">
        <v>98</v>
      </c>
      <c r="C15" s="976"/>
      <c r="D15" s="976"/>
      <c r="E15" s="976"/>
      <c r="F15" s="976"/>
      <c r="G15" s="976"/>
      <c r="I15" s="2"/>
      <c r="J15" s="2"/>
      <c r="K15" s="2"/>
      <c r="L15" s="2"/>
      <c r="M15" s="2"/>
      <c r="N15" s="2"/>
      <c r="O15" s="2"/>
    </row>
    <row r="16" spans="2:17" s="1" customFormat="1">
      <c r="B16" s="1050" t="s">
        <v>99</v>
      </c>
      <c r="C16" s="1050"/>
      <c r="D16" s="1050"/>
      <c r="E16" s="1064" t="s">
        <v>100</v>
      </c>
      <c r="F16" s="1064"/>
      <c r="G16" s="1064"/>
      <c r="I16" s="2"/>
      <c r="J16" s="2"/>
      <c r="K16" s="2"/>
      <c r="L16" s="2"/>
      <c r="M16" s="2"/>
      <c r="N16" s="2"/>
      <c r="O16" s="2"/>
    </row>
    <row r="17" spans="2:15" s="1" customFormat="1" ht="60">
      <c r="B17" s="24" t="s">
        <v>70</v>
      </c>
      <c r="C17" s="24" t="s">
        <v>71</v>
      </c>
      <c r="D17" s="174" t="s">
        <v>124</v>
      </c>
      <c r="E17" s="64" t="s">
        <v>101</v>
      </c>
      <c r="F17" s="24" t="s">
        <v>102</v>
      </c>
      <c r="G17" s="23" t="s">
        <v>103</v>
      </c>
      <c r="H17" s="65"/>
      <c r="I17" s="69"/>
      <c r="J17" s="2"/>
      <c r="K17" s="2"/>
      <c r="L17" s="2"/>
      <c r="M17" s="2"/>
      <c r="N17" s="2"/>
      <c r="O17" s="2"/>
    </row>
    <row r="18" spans="2:15" s="1" customFormat="1" ht="30">
      <c r="B18" s="982" t="s">
        <v>1400</v>
      </c>
      <c r="C18" s="994" t="s">
        <v>1401</v>
      </c>
      <c r="D18" s="68"/>
      <c r="E18" s="68" t="s">
        <v>1414</v>
      </c>
      <c r="F18" s="111" t="s">
        <v>1401</v>
      </c>
      <c r="G18" s="39"/>
      <c r="I18" s="2"/>
      <c r="J18" s="2"/>
      <c r="K18" s="2"/>
      <c r="L18" s="2"/>
      <c r="M18" s="2"/>
      <c r="N18" s="2"/>
      <c r="O18" s="2"/>
    </row>
    <row r="19" spans="2:15" s="1" customFormat="1" ht="36" customHeight="1">
      <c r="B19" s="983"/>
      <c r="C19" s="996"/>
      <c r="D19" s="68"/>
      <c r="E19" s="68" t="s">
        <v>1415</v>
      </c>
      <c r="F19" s="111" t="s">
        <v>1401</v>
      </c>
      <c r="G19" s="39"/>
      <c r="N19" s="2"/>
      <c r="O19" s="2"/>
    </row>
    <row r="20" spans="2:15" s="1" customFormat="1" ht="36" customHeight="1">
      <c r="B20" s="175" t="s">
        <v>412</v>
      </c>
      <c r="C20" s="91" t="s">
        <v>412</v>
      </c>
      <c r="D20" s="177"/>
      <c r="E20" s="68" t="s">
        <v>1416</v>
      </c>
      <c r="F20" s="178" t="s">
        <v>1417</v>
      </c>
      <c r="G20" s="40" t="s">
        <v>235</v>
      </c>
      <c r="H20" s="65"/>
      <c r="I20" s="74"/>
      <c r="N20" s="2"/>
      <c r="O20" s="2"/>
    </row>
    <row r="21" spans="2:15" s="1" customFormat="1" ht="36" customHeight="1">
      <c r="B21" s="179" t="s">
        <v>1403</v>
      </c>
      <c r="C21" s="101" t="s">
        <v>1404</v>
      </c>
      <c r="D21" s="34"/>
      <c r="E21" s="96" t="s">
        <v>126</v>
      </c>
      <c r="F21" s="151" t="s">
        <v>1382</v>
      </c>
      <c r="G21" s="39"/>
      <c r="H21" s="65"/>
      <c r="N21" s="2"/>
      <c r="O21" s="2"/>
    </row>
    <row r="22" spans="2:15" s="1" customFormat="1" ht="45" customHeight="1">
      <c r="B22" s="175" t="s">
        <v>1408</v>
      </c>
      <c r="C22" s="91" t="s">
        <v>1409</v>
      </c>
      <c r="D22" s="177"/>
      <c r="E22" s="177" t="s">
        <v>1418</v>
      </c>
      <c r="F22" s="178" t="s">
        <v>1409</v>
      </c>
      <c r="G22" s="39"/>
      <c r="H22" s="65"/>
      <c r="I22" s="192"/>
      <c r="N22" s="2"/>
      <c r="O22" s="2"/>
    </row>
    <row r="23" spans="2:15" s="1" customFormat="1" ht="42" customHeight="1">
      <c r="B23" s="175" t="s">
        <v>412</v>
      </c>
      <c r="C23" s="91" t="s">
        <v>412</v>
      </c>
      <c r="D23" s="177"/>
      <c r="E23" s="177" t="s">
        <v>1419</v>
      </c>
      <c r="F23" s="178" t="s">
        <v>1417</v>
      </c>
      <c r="G23" s="40" t="s">
        <v>235</v>
      </c>
      <c r="H23" s="65"/>
      <c r="I23" s="74"/>
      <c r="N23" s="2"/>
      <c r="O23" s="2"/>
    </row>
    <row r="24" spans="2:15" s="1" customFormat="1" ht="40.5" customHeight="1">
      <c r="B24" s="179" t="s">
        <v>1412</v>
      </c>
      <c r="C24" s="101" t="s">
        <v>1413</v>
      </c>
      <c r="D24" s="34"/>
      <c r="E24" s="34" t="s">
        <v>1420</v>
      </c>
      <c r="F24" s="178" t="s">
        <v>1413</v>
      </c>
      <c r="G24" s="39"/>
      <c r="N24" s="2"/>
      <c r="O24" s="2"/>
    </row>
    <row r="25" spans="2:15" s="1" customFormat="1" ht="37.5" customHeight="1">
      <c r="B25" s="179" t="s">
        <v>1405</v>
      </c>
      <c r="C25" s="101" t="s">
        <v>1413</v>
      </c>
      <c r="D25" s="34"/>
      <c r="E25" s="34" t="s">
        <v>1421</v>
      </c>
      <c r="F25" s="178" t="s">
        <v>1413</v>
      </c>
      <c r="G25" s="39"/>
      <c r="H25" s="65"/>
      <c r="I25" s="74"/>
      <c r="N25" s="2"/>
      <c r="O25" s="2"/>
    </row>
    <row r="26" spans="2:15" s="1" customFormat="1" ht="45" customHeight="1">
      <c r="H26" s="65"/>
      <c r="I26" s="192"/>
      <c r="J26" s="2"/>
      <c r="K26" s="2"/>
      <c r="L26" s="2"/>
      <c r="M26" s="2"/>
      <c r="N26" s="2"/>
      <c r="O26" s="2"/>
    </row>
    <row r="27" spans="2:15" s="1" customFormat="1" ht="36" customHeight="1">
      <c r="B27" s="864" t="s">
        <v>107</v>
      </c>
      <c r="C27" s="864"/>
      <c r="D27" s="864"/>
      <c r="E27" s="864"/>
      <c r="F27" s="864"/>
      <c r="G27" s="864"/>
      <c r="H27" s="65"/>
      <c r="I27" s="74"/>
      <c r="J27" s="2"/>
      <c r="K27" s="2"/>
      <c r="L27" s="2"/>
      <c r="M27" s="2"/>
      <c r="N27" s="2"/>
      <c r="O27" s="2"/>
    </row>
    <row r="28" spans="2:15" s="1" customFormat="1" ht="15" customHeight="1">
      <c r="B28" s="1149" t="s">
        <v>108</v>
      </c>
      <c r="C28" s="1149"/>
      <c r="D28" s="1149"/>
      <c r="E28" s="1149"/>
      <c r="F28" s="1149"/>
      <c r="G28" s="1149"/>
      <c r="H28" s="65"/>
      <c r="I28" s="2"/>
      <c r="J28" s="2"/>
      <c r="K28" s="2"/>
      <c r="L28" s="2"/>
      <c r="M28" s="2"/>
    </row>
    <row r="29" spans="2:15" s="1" customFormat="1" ht="30">
      <c r="B29" s="99"/>
      <c r="C29" s="100" t="s">
        <v>109</v>
      </c>
      <c r="D29" s="100" t="s">
        <v>110</v>
      </c>
      <c r="E29" s="100" t="s">
        <v>111</v>
      </c>
      <c r="F29" s="100" t="s">
        <v>112</v>
      </c>
      <c r="G29" s="78" t="s">
        <v>113</v>
      </c>
      <c r="I29" s="2"/>
      <c r="J29" s="2"/>
      <c r="K29" s="2"/>
      <c r="L29" s="2"/>
      <c r="M29" s="2"/>
    </row>
    <row r="30" spans="2:15" s="1" customFormat="1">
      <c r="B30" s="99" t="s">
        <v>7</v>
      </c>
      <c r="C30" s="100">
        <v>0</v>
      </c>
      <c r="D30" s="100">
        <v>2</v>
      </c>
      <c r="E30" s="100">
        <v>0</v>
      </c>
      <c r="F30" s="100">
        <v>1</v>
      </c>
      <c r="G30" s="34">
        <v>0</v>
      </c>
      <c r="I30" s="2"/>
      <c r="J30" s="2"/>
      <c r="K30" s="2"/>
      <c r="L30" s="2"/>
      <c r="M30" s="2"/>
    </row>
    <row r="31" spans="2:15" s="1" customFormat="1">
      <c r="B31" s="39" t="s">
        <v>114</v>
      </c>
      <c r="C31" s="40">
        <v>1</v>
      </c>
      <c r="D31" s="40">
        <v>1</v>
      </c>
      <c r="E31" s="40">
        <v>0</v>
      </c>
      <c r="F31" s="40">
        <v>0</v>
      </c>
      <c r="G31" s="40">
        <v>0</v>
      </c>
      <c r="I31" s="2"/>
      <c r="J31" s="2"/>
      <c r="K31" s="2"/>
      <c r="L31" s="2"/>
      <c r="M31" s="2"/>
    </row>
    <row r="32" spans="2:15" s="1" customFormat="1">
      <c r="B32" s="39" t="s">
        <v>9</v>
      </c>
      <c r="C32" s="40">
        <v>1</v>
      </c>
      <c r="D32" s="40">
        <v>0</v>
      </c>
      <c r="E32" s="40">
        <v>0</v>
      </c>
      <c r="F32" s="40">
        <v>0</v>
      </c>
      <c r="G32" s="40">
        <v>1</v>
      </c>
      <c r="I32" s="2"/>
      <c r="J32" s="2"/>
      <c r="K32" s="2"/>
      <c r="L32" s="2"/>
      <c r="M32" s="2"/>
    </row>
    <row r="33" spans="2:13" s="1" customFormat="1">
      <c r="B33" s="39" t="s">
        <v>10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I33" s="2"/>
      <c r="J33" s="2"/>
      <c r="K33" s="2"/>
      <c r="L33" s="2"/>
      <c r="M33" s="2"/>
    </row>
    <row r="34" spans="2:13" s="1" customFormat="1">
      <c r="B34" s="39" t="s">
        <v>11</v>
      </c>
      <c r="C34" s="40">
        <v>1</v>
      </c>
      <c r="D34" s="40">
        <v>1</v>
      </c>
      <c r="E34" s="40">
        <v>0</v>
      </c>
      <c r="F34" s="40">
        <v>0</v>
      </c>
      <c r="G34" s="40">
        <v>0</v>
      </c>
      <c r="I34" s="2"/>
      <c r="J34" s="2"/>
      <c r="K34" s="2"/>
      <c r="L34" s="2"/>
      <c r="M34" s="2"/>
    </row>
    <row r="35" spans="2:13" s="1" customFormat="1">
      <c r="B35" s="39" t="s">
        <v>12</v>
      </c>
      <c r="C35" s="40">
        <v>2</v>
      </c>
      <c r="D35" s="40">
        <v>3</v>
      </c>
      <c r="E35" s="40">
        <v>0</v>
      </c>
      <c r="F35" s="40">
        <v>1</v>
      </c>
      <c r="G35" s="40">
        <v>0</v>
      </c>
      <c r="I35" s="2"/>
      <c r="J35" s="2"/>
      <c r="K35" s="2"/>
      <c r="L35" s="2"/>
      <c r="M35" s="2"/>
    </row>
    <row r="36" spans="2:13" s="1" customFormat="1">
      <c r="B36" s="39" t="s">
        <v>13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I36" s="2"/>
      <c r="J36" s="2"/>
      <c r="K36" s="2"/>
      <c r="L36" s="2"/>
      <c r="M36" s="2"/>
    </row>
    <row r="37" spans="2:13" s="1" customFormat="1">
      <c r="B37" s="41" t="s">
        <v>115</v>
      </c>
      <c r="C37" s="42">
        <f>SUM(C30:C36)</f>
        <v>5</v>
      </c>
      <c r="D37" s="42">
        <f t="shared" ref="D37:G37" si="1">SUM(D30:D36)</f>
        <v>7</v>
      </c>
      <c r="E37" s="42">
        <f t="shared" si="1"/>
        <v>0</v>
      </c>
      <c r="F37" s="42">
        <f t="shared" si="1"/>
        <v>2</v>
      </c>
      <c r="G37" s="42">
        <f t="shared" si="1"/>
        <v>1</v>
      </c>
      <c r="I37" s="2"/>
      <c r="J37" s="2"/>
      <c r="K37" s="2"/>
      <c r="L37" s="2"/>
      <c r="M37" s="2"/>
    </row>
    <row r="38" spans="2:13" s="1" customFormat="1" ht="15" customHeight="1">
      <c r="D38" s="2"/>
      <c r="I38" s="2"/>
      <c r="J38" s="2"/>
      <c r="K38" s="2"/>
      <c r="L38" s="2"/>
      <c r="M38" s="2"/>
    </row>
    <row r="39" spans="2:13" s="1" customFormat="1" ht="15" customHeight="1">
      <c r="D39" s="2"/>
      <c r="I39" s="2"/>
      <c r="J39" s="2"/>
      <c r="K39" s="2"/>
      <c r="L39" s="2"/>
      <c r="M39" s="2"/>
    </row>
  </sheetData>
  <sheetProtection sheet="1" formatCells="0" formatColumns="0" formatRows="0" insertColumns="0" insertRows="0" insertHyperlinks="0" deleteColumns="0" deleteRows="0" sort="0" autoFilter="0" pivotTables="0"/>
  <mergeCells count="11">
    <mergeCell ref="P3:Q3"/>
    <mergeCell ref="P4:Q4"/>
    <mergeCell ref="B5:N5"/>
    <mergeCell ref="B14:G14"/>
    <mergeCell ref="B15:G15"/>
    <mergeCell ref="B16:D16"/>
    <mergeCell ref="E16:G16"/>
    <mergeCell ref="B27:G27"/>
    <mergeCell ref="B28:G28"/>
    <mergeCell ref="B18:B19"/>
    <mergeCell ref="C18:C19"/>
  </mergeCells>
  <hyperlinks>
    <hyperlink ref="P9" r:id="rId1" xr:uid="{00000000-0004-0000-1B00-000000000000}"/>
    <hyperlink ref="P10" r:id="rId2" xr:uid="{00000000-0004-0000-1B00-000001000000}"/>
    <hyperlink ref="P8" r:id="rId3" xr:uid="{00000000-0004-0000-1B00-000002000000}"/>
  </hyperlinks>
  <pageMargins left="0.7" right="0.7" top="0.78740157499999996" bottom="0.78740157499999996" header="0.3" footer="0.3"/>
  <pageSetup paperSize="8" scale="56" fitToWidth="0" orientation="landscape"/>
  <drawing r:id="rId4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92D050"/>
  </sheetPr>
  <dimension ref="B1:P48"/>
  <sheetViews>
    <sheetView topLeftCell="A4" workbookViewId="0">
      <selection activeCell="G26" sqref="G26"/>
    </sheetView>
  </sheetViews>
  <sheetFormatPr defaultColWidth="9" defaultRowHeight="15"/>
  <cols>
    <col min="1" max="1" width="4.7109375" customWidth="1"/>
    <col min="2" max="2" width="11.42578125" customWidth="1"/>
    <col min="3" max="3" width="20" customWidth="1"/>
    <col min="4" max="4" width="18.42578125" style="130" customWidth="1"/>
    <col min="5" max="5" width="21.7109375" customWidth="1"/>
    <col min="6" max="6" width="17.7109375" customWidth="1"/>
    <col min="7" max="7" width="22.28515625" customWidth="1"/>
    <col min="8" max="8" width="15.7109375" customWidth="1"/>
    <col min="9" max="13" width="15.7109375" style="130" customWidth="1"/>
    <col min="14" max="15" width="15.7109375" customWidth="1"/>
    <col min="16" max="16" width="25.28515625" customWidth="1"/>
  </cols>
  <sheetData>
    <row r="1" spans="2:16" s="1" customFormat="1" ht="16.5" customHeigh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79" t="s">
        <v>82</v>
      </c>
    </row>
    <row r="4" spans="2:16" s="1" customFormat="1">
      <c r="B4" s="4">
        <v>1</v>
      </c>
      <c r="C4" s="4">
        <f t="shared" ref="C4:P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6">
        <f t="shared" si="0"/>
        <v>15</v>
      </c>
    </row>
    <row r="5" spans="2:16" s="1" customFormat="1" ht="21.75" customHeight="1">
      <c r="B5" s="997" t="s">
        <v>1422</v>
      </c>
      <c r="C5" s="1057"/>
      <c r="D5" s="1057"/>
      <c r="E5" s="885"/>
      <c r="F5" s="885"/>
      <c r="G5" s="885"/>
      <c r="H5" s="885"/>
      <c r="I5" s="885"/>
      <c r="J5" s="885"/>
      <c r="K5" s="885"/>
      <c r="L5" s="885"/>
      <c r="M5" s="885"/>
      <c r="N5" s="886"/>
      <c r="O5" s="157"/>
      <c r="P5" s="39"/>
    </row>
    <row r="6" spans="2:16" s="1" customFormat="1" ht="30" customHeight="1">
      <c r="B6" s="140">
        <v>78</v>
      </c>
      <c r="C6" s="117" t="s">
        <v>1423</v>
      </c>
      <c r="D6" s="50" t="s">
        <v>1424</v>
      </c>
      <c r="E6" s="141" t="s">
        <v>1425</v>
      </c>
      <c r="F6" s="142"/>
      <c r="G6" s="143"/>
      <c r="H6" s="144"/>
      <c r="I6" s="49">
        <v>6</v>
      </c>
      <c r="J6" s="144"/>
      <c r="K6" s="144"/>
      <c r="L6" s="144"/>
      <c r="M6" s="144"/>
      <c r="N6" s="144"/>
      <c r="O6" s="39"/>
      <c r="P6" s="77"/>
    </row>
    <row r="7" spans="2:16" s="1" customFormat="1" ht="29.25" customHeight="1">
      <c r="B7" s="140">
        <v>78</v>
      </c>
      <c r="C7" s="117" t="s">
        <v>1423</v>
      </c>
      <c r="D7" s="50" t="s">
        <v>1426</v>
      </c>
      <c r="E7" s="141" t="s">
        <v>1427</v>
      </c>
      <c r="F7" s="145"/>
      <c r="G7" s="146"/>
      <c r="H7" s="144"/>
      <c r="I7" s="49">
        <v>6</v>
      </c>
      <c r="J7" s="49">
        <v>6</v>
      </c>
      <c r="K7" s="144"/>
      <c r="L7" s="144"/>
      <c r="M7" s="144"/>
      <c r="N7" s="144"/>
      <c r="O7" s="39"/>
      <c r="P7" s="39"/>
    </row>
    <row r="8" spans="2:16" s="1" customFormat="1" ht="30">
      <c r="B8" s="10">
        <v>78</v>
      </c>
      <c r="C8" s="117" t="s">
        <v>1428</v>
      </c>
      <c r="D8" s="50" t="s">
        <v>1429</v>
      </c>
      <c r="E8" s="88" t="s">
        <v>1430</v>
      </c>
      <c r="F8" s="147"/>
      <c r="G8" s="148"/>
      <c r="H8" s="90">
        <v>28</v>
      </c>
      <c r="I8" s="90"/>
      <c r="J8" s="90"/>
      <c r="K8" s="90"/>
      <c r="L8" s="90"/>
      <c r="M8" s="158"/>
      <c r="N8" s="158"/>
      <c r="O8" s="159"/>
      <c r="P8" s="159"/>
    </row>
    <row r="9" spans="2:16" s="1" customFormat="1" ht="30">
      <c r="B9" s="10">
        <v>78</v>
      </c>
      <c r="C9" s="117" t="s">
        <v>1428</v>
      </c>
      <c r="D9" s="50" t="s">
        <v>1431</v>
      </c>
      <c r="E9" s="88" t="s">
        <v>1432</v>
      </c>
      <c r="F9" s="104"/>
      <c r="G9" s="104"/>
      <c r="H9" s="50">
        <v>28</v>
      </c>
      <c r="I9" s="50"/>
      <c r="J9" s="50"/>
      <c r="K9" s="50"/>
      <c r="L9" s="50"/>
      <c r="M9" s="10"/>
      <c r="N9" s="10"/>
      <c r="O9" s="47"/>
      <c r="P9" s="160" t="s">
        <v>1242</v>
      </c>
    </row>
    <row r="10" spans="2:16" s="1" customFormat="1" ht="30">
      <c r="B10" s="10">
        <v>78</v>
      </c>
      <c r="C10" s="117" t="s">
        <v>1428</v>
      </c>
      <c r="D10" s="50" t="s">
        <v>1433</v>
      </c>
      <c r="E10" s="63" t="s">
        <v>1434</v>
      </c>
      <c r="F10" s="104"/>
      <c r="G10" s="104"/>
      <c r="H10" s="50">
        <v>23</v>
      </c>
      <c r="I10" s="50"/>
      <c r="J10" s="50"/>
      <c r="K10" s="50"/>
      <c r="L10" s="50"/>
      <c r="M10" s="10"/>
      <c r="N10" s="10"/>
      <c r="O10" s="47"/>
      <c r="P10" s="47"/>
    </row>
    <row r="11" spans="2:16" s="1" customFormat="1" ht="30">
      <c r="B11" s="10">
        <v>78</v>
      </c>
      <c r="C11" s="117" t="s">
        <v>1428</v>
      </c>
      <c r="D11" s="50" t="s">
        <v>1435</v>
      </c>
      <c r="E11" s="63" t="s">
        <v>1436</v>
      </c>
      <c r="F11" s="104"/>
      <c r="G11" s="104"/>
      <c r="H11" s="50">
        <v>28</v>
      </c>
      <c r="I11" s="50"/>
      <c r="J11" s="50"/>
      <c r="K11" s="50"/>
      <c r="L11" s="50"/>
      <c r="M11" s="10"/>
      <c r="N11" s="10"/>
      <c r="O11" s="47"/>
      <c r="P11" s="47"/>
    </row>
    <row r="12" spans="2:16" s="1" customFormat="1" ht="30">
      <c r="B12" s="10">
        <v>78</v>
      </c>
      <c r="C12" s="117" t="s">
        <v>1428</v>
      </c>
      <c r="D12" s="50" t="s">
        <v>1437</v>
      </c>
      <c r="E12" s="63" t="s">
        <v>1438</v>
      </c>
      <c r="F12" s="104"/>
      <c r="G12" s="104"/>
      <c r="H12" s="50">
        <v>28</v>
      </c>
      <c r="I12" s="50"/>
      <c r="J12" s="50"/>
      <c r="K12" s="50"/>
      <c r="L12" s="50"/>
      <c r="M12" s="10"/>
      <c r="N12" s="10"/>
      <c r="O12" s="47"/>
      <c r="P12" s="47"/>
    </row>
    <row r="13" spans="2:16" s="1" customFormat="1" ht="30">
      <c r="B13" s="10">
        <v>78</v>
      </c>
      <c r="C13" s="117" t="s">
        <v>1428</v>
      </c>
      <c r="D13" s="50" t="s">
        <v>1439</v>
      </c>
      <c r="E13" s="63" t="s">
        <v>1440</v>
      </c>
      <c r="F13" s="104"/>
      <c r="G13" s="104"/>
      <c r="H13" s="50">
        <v>28</v>
      </c>
      <c r="I13" s="50"/>
      <c r="J13" s="50"/>
      <c r="K13" s="50"/>
      <c r="L13" s="50"/>
      <c r="M13" s="10"/>
      <c r="N13" s="10"/>
      <c r="O13" s="47"/>
      <c r="P13" s="47"/>
    </row>
    <row r="14" spans="2:16" s="1" customFormat="1" ht="30">
      <c r="B14" s="10">
        <v>78</v>
      </c>
      <c r="C14" s="117" t="s">
        <v>1428</v>
      </c>
      <c r="D14" s="50" t="s">
        <v>1441</v>
      </c>
      <c r="E14" s="63" t="s">
        <v>1442</v>
      </c>
      <c r="F14" s="104"/>
      <c r="G14" s="104"/>
      <c r="H14" s="50">
        <v>27</v>
      </c>
      <c r="I14" s="50"/>
      <c r="J14" s="50"/>
      <c r="K14" s="50"/>
      <c r="L14" s="50"/>
      <c r="M14" s="10"/>
      <c r="N14" s="10"/>
      <c r="O14" s="47"/>
      <c r="P14" s="161" t="s">
        <v>1443</v>
      </c>
    </row>
    <row r="15" spans="2:16" s="1" customFormat="1" ht="30">
      <c r="B15" s="10">
        <v>78</v>
      </c>
      <c r="C15" s="117" t="s">
        <v>1428</v>
      </c>
      <c r="D15" s="50" t="s">
        <v>1444</v>
      </c>
      <c r="E15" s="63" t="s">
        <v>1445</v>
      </c>
      <c r="F15" s="104"/>
      <c r="G15" s="104"/>
      <c r="H15" s="121" t="s">
        <v>123</v>
      </c>
      <c r="I15" s="50"/>
      <c r="J15" s="50"/>
      <c r="K15" s="50"/>
      <c r="L15" s="50"/>
      <c r="M15" s="10"/>
      <c r="N15" s="10"/>
      <c r="O15" s="47"/>
      <c r="P15" s="47"/>
    </row>
    <row r="16" spans="2:16" s="1" customFormat="1">
      <c r="D16" s="2"/>
      <c r="I16" s="2"/>
      <c r="J16" s="2"/>
      <c r="K16" s="2"/>
      <c r="L16" s="2"/>
      <c r="M16" s="2"/>
    </row>
    <row r="17" spans="2:14" s="1" customFormat="1">
      <c r="D17" s="2"/>
      <c r="I17" s="2"/>
      <c r="J17" s="2"/>
      <c r="K17" s="2"/>
      <c r="L17" s="2"/>
      <c r="M17" s="2"/>
    </row>
    <row r="18" spans="2:14" s="1" customFormat="1">
      <c r="D18" s="2"/>
      <c r="I18" s="2"/>
      <c r="J18" s="2"/>
      <c r="K18" s="2"/>
      <c r="L18" s="2"/>
      <c r="M18" s="2"/>
    </row>
    <row r="19" spans="2:14" s="1" customFormat="1">
      <c r="D19" s="2"/>
      <c r="I19" s="2"/>
      <c r="J19" s="2"/>
      <c r="K19" s="2"/>
      <c r="L19" s="2"/>
      <c r="M19" s="2"/>
      <c r="N19" s="2"/>
    </row>
    <row r="20" spans="2:14" s="1" customFormat="1">
      <c r="D20" s="2"/>
      <c r="I20" s="2"/>
      <c r="J20" s="2"/>
      <c r="K20" s="2"/>
      <c r="L20" s="2"/>
      <c r="M20" s="2"/>
      <c r="N20" s="2"/>
    </row>
    <row r="21" spans="2:14" s="1" customFormat="1">
      <c r="B21" s="975" t="s">
        <v>97</v>
      </c>
      <c r="C21" s="975"/>
      <c r="D21" s="975"/>
      <c r="E21" s="975"/>
      <c r="F21" s="975"/>
      <c r="G21" s="975"/>
      <c r="I21" s="2"/>
      <c r="J21" s="2"/>
      <c r="K21" s="2"/>
      <c r="L21" s="2"/>
      <c r="M21" s="2"/>
      <c r="N21" s="2"/>
    </row>
    <row r="22" spans="2:14" s="1" customFormat="1">
      <c r="B22" s="976" t="s">
        <v>98</v>
      </c>
      <c r="C22" s="976"/>
      <c r="D22" s="976"/>
      <c r="E22" s="1150"/>
      <c r="F22" s="1150"/>
      <c r="G22" s="1150"/>
      <c r="H22" s="132"/>
      <c r="I22" s="94"/>
      <c r="J22" s="2"/>
      <c r="K22" s="2"/>
      <c r="L22" s="2"/>
      <c r="M22" s="2"/>
      <c r="N22" s="2"/>
    </row>
    <row r="23" spans="2:14" s="1" customFormat="1">
      <c r="B23" s="860" t="s">
        <v>99</v>
      </c>
      <c r="C23" s="861"/>
      <c r="D23" s="861"/>
      <c r="E23" s="1064" t="s">
        <v>100</v>
      </c>
      <c r="F23" s="1064"/>
      <c r="G23" s="1064"/>
      <c r="I23" s="2"/>
      <c r="J23" s="2"/>
      <c r="K23" s="2"/>
      <c r="L23" s="2"/>
      <c r="M23" s="2"/>
      <c r="N23" s="2"/>
    </row>
    <row r="24" spans="2:14" s="1" customFormat="1" ht="60">
      <c r="B24" s="4" t="s">
        <v>70</v>
      </c>
      <c r="C24" s="4" t="s">
        <v>71</v>
      </c>
      <c r="D24" s="133" t="s">
        <v>124</v>
      </c>
      <c r="E24" s="64" t="s">
        <v>101</v>
      </c>
      <c r="F24" s="149" t="s">
        <v>102</v>
      </c>
      <c r="G24" s="97" t="s">
        <v>103</v>
      </c>
      <c r="H24" s="65"/>
      <c r="I24" s="74"/>
      <c r="J24" s="2"/>
      <c r="K24" s="2"/>
      <c r="L24" s="2"/>
      <c r="M24" s="2"/>
      <c r="N24" s="2"/>
    </row>
    <row r="25" spans="2:14" s="1" customFormat="1" ht="30">
      <c r="B25" s="150" t="s">
        <v>1424</v>
      </c>
      <c r="C25" s="4" t="s">
        <v>1425</v>
      </c>
      <c r="D25" s="133"/>
      <c r="E25" s="136" t="s">
        <v>1446</v>
      </c>
      <c r="F25" s="11" t="s">
        <v>1425</v>
      </c>
      <c r="G25" s="97"/>
      <c r="H25" s="65"/>
      <c r="I25" s="74"/>
      <c r="J25" s="2"/>
      <c r="K25" s="2"/>
      <c r="L25" s="2"/>
      <c r="M25" s="2"/>
      <c r="N25" s="2"/>
    </row>
    <row r="26" spans="2:14" s="1" customFormat="1" ht="30">
      <c r="B26" s="150" t="s">
        <v>1426</v>
      </c>
      <c r="C26" s="4" t="s">
        <v>1427</v>
      </c>
      <c r="D26" s="133"/>
      <c r="E26" s="136" t="s">
        <v>1447</v>
      </c>
      <c r="F26" s="11" t="s">
        <v>1427</v>
      </c>
      <c r="G26" s="97"/>
      <c r="H26" s="65"/>
      <c r="I26" s="74"/>
      <c r="J26" s="2"/>
      <c r="K26" s="2"/>
      <c r="L26" s="2"/>
      <c r="M26" s="2"/>
      <c r="N26" s="2"/>
    </row>
    <row r="27" spans="2:14" s="1" customFormat="1" ht="30.75" customHeight="1">
      <c r="B27" s="150" t="s">
        <v>1448</v>
      </c>
      <c r="C27" s="4" t="s">
        <v>1430</v>
      </c>
      <c r="D27" s="135"/>
      <c r="E27" s="136" t="s">
        <v>1449</v>
      </c>
      <c r="F27" s="11" t="s">
        <v>1430</v>
      </c>
      <c r="G27" s="39"/>
      <c r="H27" s="92"/>
      <c r="I27" s="2"/>
      <c r="J27" s="2"/>
      <c r="K27" s="2"/>
      <c r="L27" s="2"/>
      <c r="M27" s="2"/>
      <c r="N27" s="2"/>
    </row>
    <row r="28" spans="2:14" s="1" customFormat="1" ht="30.75" customHeight="1">
      <c r="B28" s="150" t="s">
        <v>1450</v>
      </c>
      <c r="C28" s="4" t="s">
        <v>1432</v>
      </c>
      <c r="D28" s="135"/>
      <c r="E28" s="136" t="s">
        <v>1451</v>
      </c>
      <c r="F28" s="11" t="s">
        <v>1432</v>
      </c>
      <c r="G28" s="39"/>
      <c r="H28" s="92"/>
      <c r="I28" s="2"/>
      <c r="J28" s="2"/>
      <c r="K28" s="2"/>
      <c r="L28" s="2"/>
      <c r="M28" s="2"/>
    </row>
    <row r="29" spans="2:14" s="1" customFormat="1" ht="30.75" customHeight="1">
      <c r="B29" s="150" t="s">
        <v>1452</v>
      </c>
      <c r="C29" s="4" t="s">
        <v>1434</v>
      </c>
      <c r="D29" s="135"/>
      <c r="E29" s="136" t="s">
        <v>1453</v>
      </c>
      <c r="F29" s="11" t="s">
        <v>1434</v>
      </c>
      <c r="G29" s="39"/>
      <c r="I29" s="2"/>
      <c r="J29" s="2"/>
      <c r="K29" s="2"/>
      <c r="L29" s="2"/>
      <c r="M29" s="2"/>
    </row>
    <row r="30" spans="2:14" s="1" customFormat="1" ht="30.75" customHeight="1">
      <c r="B30" s="150" t="s">
        <v>1454</v>
      </c>
      <c r="C30" s="4" t="s">
        <v>1436</v>
      </c>
      <c r="D30" s="135"/>
      <c r="E30" s="136" t="s">
        <v>1455</v>
      </c>
      <c r="F30" s="11" t="s">
        <v>1436</v>
      </c>
      <c r="G30" s="39"/>
      <c r="I30" s="2"/>
      <c r="J30" s="2"/>
      <c r="K30" s="2"/>
      <c r="L30" s="2"/>
      <c r="M30" s="2"/>
    </row>
    <row r="31" spans="2:14" s="1" customFormat="1" ht="30.75" customHeight="1">
      <c r="B31" s="150" t="s">
        <v>1456</v>
      </c>
      <c r="C31" s="4" t="s">
        <v>1438</v>
      </c>
      <c r="D31" s="135"/>
      <c r="E31" s="136" t="s">
        <v>1457</v>
      </c>
      <c r="F31" s="11" t="s">
        <v>1438</v>
      </c>
      <c r="G31" s="39"/>
      <c r="I31" s="2"/>
      <c r="J31" s="2"/>
      <c r="K31" s="2"/>
      <c r="L31" s="2"/>
      <c r="M31" s="2"/>
    </row>
    <row r="32" spans="2:14" s="1" customFormat="1" ht="30.75" customHeight="1">
      <c r="B32" s="150" t="s">
        <v>1458</v>
      </c>
      <c r="C32" s="4" t="s">
        <v>1440</v>
      </c>
      <c r="D32" s="135"/>
      <c r="E32" s="136" t="s">
        <v>1459</v>
      </c>
      <c r="F32" s="11" t="s">
        <v>1440</v>
      </c>
      <c r="G32" s="39"/>
      <c r="I32" s="2"/>
      <c r="J32" s="2"/>
      <c r="K32" s="2"/>
      <c r="L32" s="2"/>
      <c r="M32" s="2"/>
    </row>
    <row r="33" spans="2:13" s="1" customFormat="1" ht="30.75" customHeight="1">
      <c r="B33" s="150" t="s">
        <v>1460</v>
      </c>
      <c r="C33" s="4" t="s">
        <v>1442</v>
      </c>
      <c r="D33" s="135"/>
      <c r="E33" s="136" t="s">
        <v>1461</v>
      </c>
      <c r="F33" s="11" t="s">
        <v>1442</v>
      </c>
      <c r="G33" s="39"/>
      <c r="I33" s="2"/>
      <c r="J33" s="2"/>
      <c r="K33" s="2"/>
      <c r="L33" s="2"/>
      <c r="M33" s="2"/>
    </row>
    <row r="34" spans="2:13" s="1" customFormat="1" ht="30.75" customHeight="1">
      <c r="B34" s="150" t="s">
        <v>1462</v>
      </c>
      <c r="C34" s="4" t="s">
        <v>1445</v>
      </c>
      <c r="D34" s="135"/>
      <c r="E34" s="96" t="s">
        <v>126</v>
      </c>
      <c r="F34" s="151" t="s">
        <v>126</v>
      </c>
      <c r="G34" s="39"/>
      <c r="I34" s="2"/>
      <c r="J34" s="2"/>
      <c r="K34" s="2"/>
      <c r="L34" s="2"/>
      <c r="M34" s="2"/>
    </row>
    <row r="35" spans="2:13" s="1" customFormat="1">
      <c r="D35" s="2"/>
      <c r="I35" s="2"/>
      <c r="J35" s="2"/>
      <c r="K35" s="2"/>
      <c r="L35" s="2"/>
      <c r="M35" s="2"/>
    </row>
    <row r="36" spans="2:13" s="1" customFormat="1">
      <c r="D36" s="2"/>
      <c r="I36" s="2"/>
      <c r="J36" s="2"/>
      <c r="K36" s="2"/>
      <c r="L36" s="2"/>
      <c r="M36" s="2"/>
    </row>
    <row r="37" spans="2:13" s="1" customFormat="1" ht="15" customHeight="1">
      <c r="B37" s="919" t="s">
        <v>107</v>
      </c>
      <c r="C37" s="920"/>
      <c r="D37" s="920"/>
      <c r="E37" s="920"/>
      <c r="F37" s="920"/>
      <c r="G37" s="921"/>
      <c r="I37" s="2"/>
      <c r="J37" s="2"/>
      <c r="K37" s="2"/>
      <c r="L37" s="2"/>
      <c r="M37" s="2"/>
    </row>
    <row r="38" spans="2:13" s="1" customFormat="1" ht="15" customHeight="1">
      <c r="B38" s="958" t="s">
        <v>108</v>
      </c>
      <c r="C38" s="959"/>
      <c r="D38" s="959"/>
      <c r="E38" s="959"/>
      <c r="F38" s="959"/>
      <c r="G38" s="1193"/>
      <c r="I38" s="2"/>
      <c r="J38" s="2"/>
      <c r="K38" s="2"/>
      <c r="L38" s="2"/>
      <c r="M38" s="2"/>
    </row>
    <row r="39" spans="2:13" s="1" customFormat="1" ht="30">
      <c r="B39" s="99"/>
      <c r="C39" s="100" t="s">
        <v>109</v>
      </c>
      <c r="D39" s="100" t="s">
        <v>110</v>
      </c>
      <c r="E39" s="100" t="s">
        <v>111</v>
      </c>
      <c r="F39" s="156" t="s">
        <v>112</v>
      </c>
      <c r="G39" s="34" t="s">
        <v>113</v>
      </c>
      <c r="I39" s="2"/>
      <c r="J39" s="2"/>
      <c r="K39" s="2"/>
      <c r="L39" s="2"/>
      <c r="M39" s="2"/>
    </row>
    <row r="40" spans="2:13" s="1" customFormat="1">
      <c r="B40" s="99" t="s">
        <v>7</v>
      </c>
      <c r="C40" s="100">
        <v>0</v>
      </c>
      <c r="D40" s="100">
        <v>0</v>
      </c>
      <c r="E40" s="100">
        <v>0</v>
      </c>
      <c r="F40" s="100">
        <v>0</v>
      </c>
      <c r="G40" s="100">
        <v>0</v>
      </c>
      <c r="I40" s="2"/>
      <c r="J40" s="2"/>
      <c r="K40" s="2"/>
      <c r="L40" s="2"/>
      <c r="M40" s="2"/>
    </row>
    <row r="41" spans="2:13" s="1" customFormat="1">
      <c r="B41" s="39" t="s">
        <v>114</v>
      </c>
      <c r="C41" s="100">
        <v>0</v>
      </c>
      <c r="D41" s="100">
        <v>0</v>
      </c>
      <c r="E41" s="100">
        <v>0</v>
      </c>
      <c r="F41" s="100">
        <v>0</v>
      </c>
      <c r="G41" s="100">
        <v>0</v>
      </c>
      <c r="I41" s="2"/>
      <c r="J41" s="2"/>
      <c r="K41" s="2"/>
      <c r="L41" s="2"/>
      <c r="M41" s="2"/>
    </row>
    <row r="42" spans="2:13" s="1" customFormat="1">
      <c r="B42" s="39" t="s">
        <v>9</v>
      </c>
      <c r="C42" s="100">
        <v>0</v>
      </c>
      <c r="D42" s="100">
        <v>0</v>
      </c>
      <c r="E42" s="100">
        <v>0</v>
      </c>
      <c r="F42" s="100">
        <v>0</v>
      </c>
      <c r="G42" s="100">
        <v>0</v>
      </c>
      <c r="I42" s="2"/>
      <c r="J42" s="2"/>
      <c r="K42" s="2"/>
      <c r="L42" s="2"/>
      <c r="M42" s="2"/>
    </row>
    <row r="43" spans="2:13" s="1" customFormat="1">
      <c r="B43" s="39" t="s">
        <v>10</v>
      </c>
      <c r="C43" s="100">
        <v>0</v>
      </c>
      <c r="D43" s="100">
        <v>0</v>
      </c>
      <c r="E43" s="100">
        <v>0</v>
      </c>
      <c r="F43" s="100">
        <v>0</v>
      </c>
      <c r="G43" s="100">
        <v>0</v>
      </c>
      <c r="I43" s="2"/>
      <c r="J43" s="2"/>
      <c r="K43" s="2"/>
      <c r="L43" s="2"/>
      <c r="M43" s="2"/>
    </row>
    <row r="44" spans="2:13" s="1" customFormat="1">
      <c r="B44" s="39" t="s">
        <v>11</v>
      </c>
      <c r="C44" s="100">
        <v>0</v>
      </c>
      <c r="D44" s="100">
        <v>0</v>
      </c>
      <c r="E44" s="100">
        <v>0</v>
      </c>
      <c r="F44" s="100">
        <v>0</v>
      </c>
      <c r="G44" s="100">
        <v>0</v>
      </c>
      <c r="I44" s="2"/>
      <c r="J44" s="2"/>
      <c r="K44" s="2"/>
      <c r="L44" s="2"/>
      <c r="M44" s="2"/>
    </row>
    <row r="45" spans="2:13" s="1" customFormat="1">
      <c r="B45" s="39" t="s">
        <v>12</v>
      </c>
      <c r="C45" s="100">
        <v>8</v>
      </c>
      <c r="D45" s="100">
        <v>7</v>
      </c>
      <c r="E45" s="100">
        <v>0</v>
      </c>
      <c r="F45" s="100">
        <v>0</v>
      </c>
      <c r="G45" s="100">
        <v>1</v>
      </c>
      <c r="I45" s="2"/>
      <c r="J45" s="2"/>
      <c r="K45" s="2"/>
      <c r="L45" s="2"/>
      <c r="M45" s="2"/>
    </row>
    <row r="46" spans="2:13" s="1" customFormat="1">
      <c r="B46" s="39" t="s">
        <v>13</v>
      </c>
      <c r="C46" s="100">
        <v>0</v>
      </c>
      <c r="D46" s="100">
        <v>0</v>
      </c>
      <c r="E46" s="100">
        <v>0</v>
      </c>
      <c r="F46" s="100">
        <v>0</v>
      </c>
      <c r="G46" s="100">
        <v>0</v>
      </c>
      <c r="I46" s="2"/>
      <c r="J46" s="2"/>
      <c r="K46" s="2"/>
      <c r="L46" s="2"/>
      <c r="M46" s="2"/>
    </row>
    <row r="47" spans="2:13" s="1" customFormat="1">
      <c r="B47" s="41" t="s">
        <v>115</v>
      </c>
      <c r="C47" s="42">
        <f>SUM(C40:C46)</f>
        <v>8</v>
      </c>
      <c r="D47" s="42">
        <f t="shared" ref="D47:G47" si="1">SUM(D40:D46)</f>
        <v>7</v>
      </c>
      <c r="E47" s="42">
        <f t="shared" si="1"/>
        <v>0</v>
      </c>
      <c r="F47" s="42">
        <f t="shared" si="1"/>
        <v>0</v>
      </c>
      <c r="G47" s="42">
        <f t="shared" si="1"/>
        <v>1</v>
      </c>
      <c r="I47" s="2"/>
      <c r="J47" s="2"/>
      <c r="K47" s="2"/>
      <c r="L47" s="2"/>
      <c r="M47" s="2"/>
    </row>
    <row r="48" spans="2:13" s="1" customFormat="1">
      <c r="D48" s="2"/>
      <c r="I48" s="2"/>
      <c r="J48" s="2"/>
      <c r="K48" s="2"/>
      <c r="L48" s="2"/>
      <c r="M48" s="2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B37:G37"/>
    <mergeCell ref="B38:G38"/>
    <mergeCell ref="B5:N5"/>
    <mergeCell ref="B21:G21"/>
    <mergeCell ref="B22:G22"/>
    <mergeCell ref="B23:D23"/>
    <mergeCell ref="E23:G23"/>
  </mergeCells>
  <hyperlinks>
    <hyperlink ref="P9" r:id="rId1" xr:uid="{00000000-0004-0000-1C00-000000000000}"/>
    <hyperlink ref="P14" r:id="rId2" xr:uid="{00000000-0004-0000-1C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R40"/>
  <sheetViews>
    <sheetView zoomScale="60" zoomScaleNormal="60" workbookViewId="0">
      <selection activeCell="F7" sqref="F7"/>
    </sheetView>
  </sheetViews>
  <sheetFormatPr defaultColWidth="9" defaultRowHeight="15" customHeight="1"/>
  <cols>
    <col min="1" max="1" width="3.7109375" customWidth="1"/>
    <col min="2" max="2" width="14.7109375" customWidth="1"/>
    <col min="3" max="3" width="24.28515625" customWidth="1"/>
    <col min="4" max="4" width="22" customWidth="1"/>
    <col min="5" max="5" width="21" customWidth="1"/>
    <col min="6" max="6" width="23.7109375" customWidth="1"/>
    <col min="7" max="7" width="23.42578125" customWidth="1"/>
    <col min="8" max="15" width="15.7109375" customWidth="1"/>
    <col min="16" max="16" width="20.42578125" customWidth="1"/>
    <col min="17" max="17" width="24.140625" customWidth="1"/>
    <col min="18" max="18" width="22.5703125" customWidth="1"/>
    <col min="19" max="19" width="19.7109375" customWidth="1"/>
  </cols>
  <sheetData>
    <row r="1" spans="2:18" s="1" customFormat="1">
      <c r="D1" s="2"/>
      <c r="I1" s="2"/>
      <c r="J1" s="2"/>
      <c r="K1" s="2"/>
      <c r="L1" s="2"/>
      <c r="M1" s="2"/>
    </row>
    <row r="2" spans="2:18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882" t="s">
        <v>82</v>
      </c>
      <c r="Q3" s="882"/>
      <c r="R3" s="882"/>
    </row>
    <row r="4" spans="2:18" s="1" customFormat="1" ht="15" customHeight="1">
      <c r="B4" s="4">
        <v>1</v>
      </c>
      <c r="C4" s="4">
        <f t="shared" ref="C4:P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883">
        <f t="shared" si="0"/>
        <v>15</v>
      </c>
      <c r="Q4" s="883"/>
      <c r="R4" s="883"/>
    </row>
    <row r="5" spans="2:18" s="1" customFormat="1" ht="15.75">
      <c r="B5" s="884" t="s">
        <v>83</v>
      </c>
      <c r="C5" s="885"/>
      <c r="D5" s="885"/>
      <c r="E5" s="885"/>
      <c r="F5" s="885"/>
      <c r="G5" s="885"/>
      <c r="H5" s="885"/>
      <c r="I5" s="885"/>
      <c r="J5" s="885"/>
      <c r="K5" s="885"/>
      <c r="L5" s="885"/>
      <c r="M5" s="885"/>
      <c r="N5" s="886"/>
      <c r="O5" s="157"/>
      <c r="P5" s="39"/>
      <c r="Q5" s="39"/>
      <c r="R5" s="39"/>
    </row>
    <row r="6" spans="2:18" s="1" customFormat="1" ht="47.25" customHeight="1">
      <c r="B6" s="866">
        <v>16</v>
      </c>
      <c r="C6" s="871" t="s">
        <v>84</v>
      </c>
      <c r="D6" s="876" t="s">
        <v>85</v>
      </c>
      <c r="E6" s="879" t="s">
        <v>86</v>
      </c>
      <c r="F6" s="793" t="s">
        <v>87</v>
      </c>
      <c r="G6" s="335" t="s">
        <v>88</v>
      </c>
      <c r="H6" s="40">
        <v>28</v>
      </c>
      <c r="I6" s="55"/>
      <c r="J6" s="55"/>
      <c r="K6" s="55"/>
      <c r="L6" s="790"/>
      <c r="M6" s="40"/>
      <c r="N6" s="40"/>
      <c r="O6" s="799"/>
      <c r="P6" s="160" t="s">
        <v>89</v>
      </c>
      <c r="Q6" s="160" t="s">
        <v>90</v>
      </c>
      <c r="R6" s="160" t="s">
        <v>91</v>
      </c>
    </row>
    <row r="7" spans="2:18" s="1" customFormat="1" ht="36.75" customHeight="1">
      <c r="B7" s="867"/>
      <c r="C7" s="872"/>
      <c r="D7" s="877"/>
      <c r="E7" s="880"/>
      <c r="F7" s="793" t="s">
        <v>92</v>
      </c>
      <c r="G7" s="335" t="s">
        <v>93</v>
      </c>
      <c r="H7" s="40">
        <v>28</v>
      </c>
      <c r="I7" s="55"/>
      <c r="J7" s="55"/>
      <c r="K7" s="55"/>
      <c r="L7" s="790"/>
      <c r="M7" s="40"/>
      <c r="N7" s="40"/>
      <c r="O7" s="799"/>
      <c r="P7" s="160" t="s">
        <v>94</v>
      </c>
      <c r="Q7" s="160" t="s">
        <v>95</v>
      </c>
      <c r="R7" s="160" t="s">
        <v>96</v>
      </c>
    </row>
    <row r="8" spans="2:18" s="1" customFormat="1" ht="25.5" customHeight="1">
      <c r="B8" s="868"/>
      <c r="C8" s="873"/>
      <c r="D8" s="878"/>
      <c r="E8" s="881"/>
      <c r="H8" s="794"/>
      <c r="I8" s="385"/>
      <c r="J8" s="385"/>
      <c r="K8" s="385"/>
      <c r="L8" s="800"/>
      <c r="M8" s="2"/>
      <c r="N8" s="2"/>
    </row>
    <row r="9" spans="2:18" s="1" customFormat="1">
      <c r="B9" s="868"/>
      <c r="C9" s="873"/>
      <c r="D9" s="878"/>
      <c r="E9" s="881"/>
      <c r="H9" s="94"/>
      <c r="I9" s="385"/>
      <c r="J9" s="385"/>
      <c r="K9" s="385"/>
      <c r="L9" s="385"/>
      <c r="M9" s="2"/>
      <c r="N9" s="2"/>
    </row>
    <row r="10" spans="2:18" s="1" customFormat="1">
      <c r="D10" s="2"/>
      <c r="I10" s="2"/>
      <c r="J10" s="2"/>
      <c r="K10" s="2"/>
      <c r="L10" s="2"/>
      <c r="M10" s="2"/>
      <c r="N10" s="2"/>
    </row>
    <row r="11" spans="2:18" s="1" customFormat="1" ht="14.45" customHeight="1">
      <c r="B11" s="887" t="s">
        <v>97</v>
      </c>
      <c r="C11" s="888"/>
      <c r="D11" s="888"/>
      <c r="E11" s="888"/>
      <c r="F11" s="888"/>
      <c r="G11" s="889"/>
      <c r="I11" s="2"/>
      <c r="J11" s="2"/>
      <c r="K11" s="2"/>
      <c r="L11" s="2"/>
      <c r="M11" s="2"/>
      <c r="N11" s="2"/>
    </row>
    <row r="12" spans="2:18" s="1" customFormat="1">
      <c r="B12" s="890" t="s">
        <v>98</v>
      </c>
      <c r="C12" s="891"/>
      <c r="D12" s="891"/>
      <c r="E12" s="891"/>
      <c r="F12" s="891"/>
      <c r="G12" s="892"/>
      <c r="I12" s="2"/>
      <c r="J12" s="2"/>
      <c r="K12" s="2"/>
      <c r="L12" s="2"/>
      <c r="M12" s="2"/>
      <c r="N12" s="2"/>
    </row>
    <row r="13" spans="2:18" s="1" customFormat="1" ht="14.45" customHeight="1">
      <c r="B13" s="860" t="s">
        <v>99</v>
      </c>
      <c r="C13" s="861"/>
      <c r="D13" s="862"/>
      <c r="E13" s="863" t="s">
        <v>100</v>
      </c>
      <c r="F13" s="863"/>
      <c r="G13" s="863"/>
      <c r="I13" s="2"/>
      <c r="J13" s="2"/>
      <c r="K13" s="2"/>
      <c r="L13" s="2"/>
      <c r="M13" s="2"/>
      <c r="N13" s="2"/>
    </row>
    <row r="14" spans="2:18" s="1" customFormat="1" ht="83.25" customHeight="1">
      <c r="B14" s="26" t="s">
        <v>70</v>
      </c>
      <c r="C14" s="26" t="s">
        <v>71</v>
      </c>
      <c r="D14" s="795" t="s">
        <v>73</v>
      </c>
      <c r="E14" s="101" t="s">
        <v>101</v>
      </c>
      <c r="F14" s="101" t="s">
        <v>102</v>
      </c>
      <c r="G14" s="26" t="s">
        <v>103</v>
      </c>
      <c r="H14" s="65"/>
      <c r="I14" s="74"/>
      <c r="J14" s="2"/>
      <c r="K14" s="2"/>
      <c r="L14" s="2"/>
      <c r="M14" s="2"/>
      <c r="N14" s="2"/>
    </row>
    <row r="15" spans="2:18" s="1" customFormat="1" ht="65.25" customHeight="1">
      <c r="B15" s="869" t="s">
        <v>85</v>
      </c>
      <c r="C15" s="874" t="s">
        <v>86</v>
      </c>
      <c r="D15" s="475" t="s">
        <v>88</v>
      </c>
      <c r="E15" s="40" t="s">
        <v>104</v>
      </c>
      <c r="F15" s="796" t="s">
        <v>86</v>
      </c>
      <c r="G15" s="39"/>
      <c r="H15" s="92"/>
      <c r="I15" s="74"/>
      <c r="J15" s="2"/>
      <c r="K15" s="2"/>
      <c r="L15" s="2"/>
      <c r="M15" s="2"/>
      <c r="N15" s="2"/>
    </row>
    <row r="16" spans="2:18" s="1" customFormat="1" ht="60.75" customHeight="1">
      <c r="B16" s="870"/>
      <c r="C16" s="875"/>
      <c r="D16" s="475" t="s">
        <v>93</v>
      </c>
      <c r="E16" s="40" t="s">
        <v>105</v>
      </c>
      <c r="F16" s="796" t="s">
        <v>106</v>
      </c>
      <c r="G16" s="39"/>
      <c r="H16" s="92"/>
      <c r="I16" s="74"/>
      <c r="J16" s="2"/>
      <c r="K16" s="2"/>
      <c r="L16" s="2"/>
      <c r="M16" s="2"/>
      <c r="N16" s="2"/>
    </row>
    <row r="17" spans="2:14" s="1" customFormat="1" ht="27.75" customHeight="1">
      <c r="B17" s="797"/>
      <c r="C17" s="797"/>
      <c r="D17" s="94"/>
      <c r="E17" s="94"/>
      <c r="F17" s="94"/>
      <c r="H17" s="92"/>
      <c r="I17" s="74"/>
      <c r="J17" s="2"/>
      <c r="K17" s="2"/>
      <c r="L17" s="2"/>
      <c r="M17" s="2"/>
      <c r="N17" s="2"/>
    </row>
    <row r="18" spans="2:14" s="1" customFormat="1" ht="20.25" customHeight="1">
      <c r="B18" s="864" t="s">
        <v>107</v>
      </c>
      <c r="C18" s="864"/>
      <c r="D18" s="864"/>
      <c r="E18" s="864"/>
      <c r="F18" s="864"/>
      <c r="G18" s="864"/>
      <c r="H18" s="92"/>
      <c r="I18" s="74"/>
      <c r="J18" s="2"/>
      <c r="K18" s="2"/>
      <c r="L18" s="2"/>
      <c r="M18" s="2"/>
      <c r="N18" s="2"/>
    </row>
    <row r="19" spans="2:14" s="1" customFormat="1" ht="21.75" customHeight="1">
      <c r="B19" s="865" t="s">
        <v>108</v>
      </c>
      <c r="C19" s="865"/>
      <c r="D19" s="865"/>
      <c r="E19" s="865"/>
      <c r="F19" s="865"/>
      <c r="G19" s="865"/>
      <c r="H19" s="92"/>
      <c r="I19" s="74"/>
      <c r="J19" s="2"/>
      <c r="K19" s="2"/>
      <c r="L19" s="2"/>
      <c r="M19" s="2"/>
      <c r="N19" s="2"/>
    </row>
    <row r="20" spans="2:14" s="1" customFormat="1" ht="30" customHeight="1">
      <c r="B20" s="38"/>
      <c r="C20" s="34" t="s">
        <v>109</v>
      </c>
      <c r="D20" s="34" t="s">
        <v>110</v>
      </c>
      <c r="E20" s="34" t="s">
        <v>111</v>
      </c>
      <c r="F20" s="34" t="s">
        <v>112</v>
      </c>
      <c r="G20" s="40" t="s">
        <v>113</v>
      </c>
      <c r="H20" s="92"/>
      <c r="I20" s="74"/>
      <c r="J20" s="2"/>
      <c r="K20" s="2"/>
      <c r="L20" s="2"/>
      <c r="M20" s="2"/>
      <c r="N20" s="2"/>
    </row>
    <row r="21" spans="2:14" s="1" customFormat="1" ht="21" customHeight="1">
      <c r="B21" s="38" t="s">
        <v>7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65"/>
      <c r="I21" s="74"/>
      <c r="J21" s="2"/>
      <c r="K21" s="2"/>
      <c r="L21" s="2"/>
      <c r="M21" s="2"/>
      <c r="N21" s="2"/>
    </row>
    <row r="22" spans="2:14" s="1" customFormat="1" ht="18" customHeight="1">
      <c r="B22" s="39" t="s">
        <v>114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74"/>
      <c r="I22" s="74"/>
      <c r="J22" s="2"/>
      <c r="K22" s="2"/>
      <c r="L22" s="2"/>
      <c r="M22" s="2"/>
      <c r="N22" s="2"/>
    </row>
    <row r="23" spans="2:14" s="1" customFormat="1" ht="14.45" customHeight="1">
      <c r="B23" s="39" t="s">
        <v>9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65"/>
      <c r="I23" s="74"/>
      <c r="J23" s="2"/>
      <c r="K23" s="2"/>
      <c r="L23" s="2"/>
      <c r="M23" s="2"/>
      <c r="N23" s="2"/>
    </row>
    <row r="24" spans="2:14" s="1" customFormat="1" ht="14.45" customHeight="1">
      <c r="B24" s="39" t="s">
        <v>10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92"/>
      <c r="I24" s="74"/>
      <c r="J24" s="2"/>
      <c r="K24" s="2"/>
      <c r="L24" s="2"/>
      <c r="M24" s="2"/>
      <c r="N24" s="2"/>
    </row>
    <row r="25" spans="2:14" s="1" customFormat="1" ht="14.45" customHeight="1">
      <c r="B25" s="39" t="s">
        <v>11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92"/>
      <c r="I25" s="74"/>
      <c r="J25" s="2"/>
      <c r="K25" s="2"/>
      <c r="L25" s="2"/>
      <c r="M25" s="2"/>
      <c r="N25" s="2"/>
    </row>
    <row r="26" spans="2:14" s="1" customFormat="1" ht="14.45" customHeight="1">
      <c r="B26" s="39" t="s">
        <v>12</v>
      </c>
      <c r="C26" s="40">
        <v>1</v>
      </c>
      <c r="D26" s="40">
        <v>2</v>
      </c>
      <c r="E26" s="40">
        <v>0</v>
      </c>
      <c r="F26" s="40">
        <v>0</v>
      </c>
      <c r="G26" s="40">
        <v>0</v>
      </c>
      <c r="H26" s="92"/>
      <c r="I26" s="74"/>
      <c r="J26" s="2"/>
      <c r="K26" s="2"/>
      <c r="L26" s="2"/>
      <c r="M26" s="2"/>
      <c r="N26" s="2"/>
    </row>
    <row r="27" spans="2:14" s="1" customFormat="1" ht="14.45" customHeight="1">
      <c r="B27" s="39" t="s">
        <v>13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H27" s="92"/>
      <c r="I27" s="74"/>
      <c r="J27" s="2"/>
      <c r="K27" s="2"/>
      <c r="L27" s="2"/>
      <c r="M27" s="2"/>
      <c r="N27" s="2"/>
    </row>
    <row r="28" spans="2:14" s="1" customFormat="1" ht="18" customHeight="1">
      <c r="B28" s="41" t="s">
        <v>115</v>
      </c>
      <c r="C28" s="42">
        <f>SUM(C21:C27)</f>
        <v>1</v>
      </c>
      <c r="D28" s="42">
        <f t="shared" ref="D28:G28" si="1">SUM(D21:D27)</f>
        <v>2</v>
      </c>
      <c r="E28" s="42">
        <f t="shared" si="1"/>
        <v>0</v>
      </c>
      <c r="F28" s="42">
        <f t="shared" si="1"/>
        <v>0</v>
      </c>
      <c r="G28" s="42">
        <f t="shared" si="1"/>
        <v>0</v>
      </c>
      <c r="H28" s="92"/>
      <c r="I28" s="74"/>
      <c r="J28" s="2"/>
      <c r="K28" s="2"/>
      <c r="L28" s="2"/>
      <c r="M28" s="2"/>
      <c r="N28" s="2"/>
    </row>
    <row r="29" spans="2:14" s="1" customFormat="1">
      <c r="B29" s="798"/>
      <c r="C29" s="132"/>
      <c r="D29" s="94"/>
      <c r="E29" s="287"/>
      <c r="F29" s="94"/>
      <c r="H29" s="92"/>
      <c r="I29" s="74"/>
      <c r="J29" s="2"/>
      <c r="K29" s="2"/>
      <c r="L29" s="2"/>
      <c r="M29" s="2"/>
      <c r="N29" s="2"/>
    </row>
    <row r="30" spans="2:14" ht="43.5" customHeight="1">
      <c r="B30" s="648"/>
      <c r="C30" s="649"/>
      <c r="D30" s="622"/>
      <c r="E30" s="622"/>
      <c r="F30" s="622"/>
      <c r="H30" s="217"/>
      <c r="I30" s="219"/>
      <c r="J30" s="130"/>
      <c r="K30" s="130"/>
      <c r="L30" s="130"/>
      <c r="M30" s="130"/>
      <c r="N30" s="130"/>
    </row>
    <row r="31" spans="2:14">
      <c r="B31" s="648"/>
      <c r="C31" s="649"/>
      <c r="D31" s="622"/>
      <c r="E31" s="787"/>
      <c r="F31" s="622"/>
      <c r="H31" s="217"/>
      <c r="I31" s="219"/>
      <c r="J31" s="130"/>
      <c r="K31" s="130"/>
      <c r="L31" s="130"/>
      <c r="M31" s="130"/>
      <c r="N31" s="130"/>
    </row>
    <row r="32" spans="2:14" ht="21" customHeight="1">
      <c r="B32" s="648"/>
      <c r="C32" s="649"/>
      <c r="D32" s="622"/>
      <c r="E32" s="787"/>
      <c r="F32" s="622"/>
      <c r="H32" s="217"/>
      <c r="I32" s="219"/>
      <c r="J32" s="130"/>
      <c r="K32" s="130"/>
      <c r="L32" s="130"/>
      <c r="M32" s="130"/>
      <c r="N32" s="130"/>
    </row>
    <row r="33" spans="2:14" ht="32.25" customHeight="1">
      <c r="B33" s="648"/>
      <c r="C33" s="649"/>
      <c r="D33" s="622"/>
      <c r="E33" s="787"/>
      <c r="F33" s="622"/>
      <c r="H33" s="217"/>
      <c r="I33" s="219"/>
      <c r="J33" s="130"/>
      <c r="K33" s="130"/>
      <c r="L33" s="130"/>
      <c r="M33" s="130"/>
      <c r="N33" s="130"/>
    </row>
    <row r="34" spans="2:14">
      <c r="B34" s="648"/>
      <c r="C34" s="649"/>
      <c r="D34" s="622"/>
      <c r="E34" s="787"/>
      <c r="F34" s="622"/>
      <c r="H34" s="217"/>
      <c r="I34" s="219"/>
      <c r="J34" s="130"/>
      <c r="K34" s="130"/>
      <c r="L34" s="130"/>
      <c r="M34" s="130"/>
      <c r="N34" s="130"/>
    </row>
    <row r="35" spans="2:14">
      <c r="B35" s="648"/>
      <c r="C35" s="649"/>
      <c r="D35" s="622"/>
      <c r="E35" s="622"/>
      <c r="F35" s="622"/>
      <c r="H35" s="217"/>
      <c r="I35" s="219"/>
      <c r="J35" s="130"/>
      <c r="K35" s="130"/>
      <c r="L35" s="130"/>
      <c r="M35" s="130"/>
      <c r="N35" s="130"/>
    </row>
    <row r="36" spans="2:14">
      <c r="B36" s="648"/>
      <c r="C36" s="649"/>
      <c r="D36" s="622"/>
      <c r="E36" s="622"/>
      <c r="F36" s="622"/>
      <c r="H36" s="788"/>
      <c r="I36" s="130"/>
      <c r="J36" s="130"/>
      <c r="K36" s="130"/>
      <c r="L36" s="130"/>
      <c r="M36" s="130"/>
      <c r="N36" s="130"/>
    </row>
    <row r="37" spans="2:14">
      <c r="B37" s="648"/>
      <c r="C37" s="649"/>
      <c r="D37" s="622"/>
      <c r="E37" s="622"/>
      <c r="F37" s="622"/>
      <c r="H37" s="219"/>
      <c r="I37" s="672"/>
      <c r="J37" s="130"/>
      <c r="K37" s="130"/>
      <c r="L37" s="130"/>
      <c r="M37" s="130"/>
      <c r="N37" s="130"/>
    </row>
    <row r="38" spans="2:14">
      <c r="B38" s="648"/>
      <c r="C38" s="649"/>
      <c r="D38" s="622"/>
      <c r="E38" s="787"/>
      <c r="F38" s="622"/>
      <c r="H38" s="219"/>
      <c r="I38" s="130"/>
      <c r="J38" s="130"/>
      <c r="K38" s="130"/>
      <c r="L38" s="130"/>
      <c r="M38" s="130"/>
      <c r="N38" s="130"/>
    </row>
    <row r="39" spans="2:14">
      <c r="B39" s="648"/>
      <c r="C39" s="649"/>
      <c r="D39" s="787"/>
      <c r="E39" s="622"/>
      <c r="F39" s="622"/>
      <c r="H39" s="218"/>
      <c r="I39" s="130"/>
      <c r="J39" s="130"/>
      <c r="K39" s="130"/>
      <c r="L39" s="130"/>
      <c r="M39" s="130"/>
      <c r="N39" s="130"/>
    </row>
    <row r="40" spans="2:14">
      <c r="D40" s="130"/>
      <c r="E40" s="130"/>
      <c r="F40" s="130"/>
      <c r="I40" s="130"/>
      <c r="J40" s="130"/>
      <c r="K40" s="130"/>
      <c r="L40" s="130"/>
      <c r="M40" s="130"/>
      <c r="N40" s="130"/>
    </row>
  </sheetData>
  <sheetProtection sheet="1" scenarios="1" formatCells="0" formatColumns="0" formatRows="0" insertColumns="0" insertRows="0" insertHyperlinks="0" deleteColumns="0" deleteRows="0" sort="0" autoFilter="0" pivotTables="0"/>
  <mergeCells count="19">
    <mergeCell ref="P3:R3"/>
    <mergeCell ref="P4:R4"/>
    <mergeCell ref="B5:N5"/>
    <mergeCell ref="B11:G11"/>
    <mergeCell ref="B12:G12"/>
    <mergeCell ref="B13:D13"/>
    <mergeCell ref="E13:G13"/>
    <mergeCell ref="B18:G18"/>
    <mergeCell ref="B19:G19"/>
    <mergeCell ref="B6:B7"/>
    <mergeCell ref="B8:B9"/>
    <mergeCell ref="B15:B16"/>
    <mergeCell ref="C6:C7"/>
    <mergeCell ref="C8:C9"/>
    <mergeCell ref="C15:C16"/>
    <mergeCell ref="D6:D7"/>
    <mergeCell ref="D8:D9"/>
    <mergeCell ref="E6:E7"/>
    <mergeCell ref="E8:E9"/>
  </mergeCells>
  <hyperlinks>
    <hyperlink ref="P7" r:id="rId1" xr:uid="{00000000-0004-0000-0200-000000000000}"/>
    <hyperlink ref="Q7" r:id="rId2" xr:uid="{00000000-0004-0000-0200-000001000000}"/>
    <hyperlink ref="R7" r:id="rId3" xr:uid="{00000000-0004-0000-0200-000002000000}"/>
    <hyperlink ref="P6" r:id="rId4" xr:uid="{00000000-0004-0000-0200-000003000000}"/>
    <hyperlink ref="Q6" r:id="rId5" xr:uid="{00000000-0004-0000-0200-000004000000}"/>
    <hyperlink ref="R6" r:id="rId6" xr:uid="{00000000-0004-0000-0200-000005000000}"/>
  </hyperlinks>
  <pageMargins left="0.7" right="0.7" top="0.75" bottom="0.75" header="0.3" footer="0.3"/>
  <drawing r:id="rId7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70C0"/>
  </sheetPr>
  <dimension ref="B1:O30"/>
  <sheetViews>
    <sheetView workbookViewId="0">
      <selection activeCell="L16" sqref="L16"/>
    </sheetView>
  </sheetViews>
  <sheetFormatPr defaultColWidth="9" defaultRowHeight="15"/>
  <cols>
    <col min="1" max="1" width="4.7109375" customWidth="1"/>
    <col min="2" max="2" width="11.42578125" customWidth="1"/>
    <col min="3" max="3" width="20" customWidth="1"/>
    <col min="4" max="4" width="18.42578125" style="130" customWidth="1"/>
    <col min="5" max="5" width="21.7109375" customWidth="1"/>
    <col min="6" max="6" width="17.7109375" customWidth="1"/>
    <col min="7" max="7" width="22.28515625" customWidth="1"/>
    <col min="8" max="8" width="15.7109375" customWidth="1"/>
    <col min="9" max="13" width="15.7109375" style="130" customWidth="1"/>
    <col min="14" max="15" width="15.7109375" customWidth="1"/>
    <col min="16" max="16" width="14.7109375" customWidth="1"/>
  </cols>
  <sheetData>
    <row r="1" spans="2:15" s="1" customFormat="1" ht="16.5" customHeight="1">
      <c r="D1" s="2"/>
      <c r="I1" s="2"/>
      <c r="J1" s="2"/>
      <c r="K1" s="2"/>
      <c r="L1" s="2"/>
      <c r="M1" s="2"/>
    </row>
    <row r="2" spans="2:15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5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</row>
    <row r="4" spans="2:15" s="1" customFormat="1">
      <c r="B4" s="4">
        <v>1</v>
      </c>
      <c r="C4" s="4">
        <f t="shared" ref="C4:O4" si="0">B4+1</f>
        <v>2</v>
      </c>
      <c r="D4" s="4">
        <f t="shared" si="0"/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</row>
    <row r="5" spans="2:15" s="1" customFormat="1" ht="21.75" customHeight="1">
      <c r="B5" s="997" t="s">
        <v>1463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1057"/>
      <c r="N5" s="1058"/>
      <c r="O5" s="47"/>
    </row>
    <row r="6" spans="2:15" s="1" customFormat="1" ht="30">
      <c r="B6" s="10">
        <v>79</v>
      </c>
      <c r="C6" s="117" t="s">
        <v>1428</v>
      </c>
      <c r="D6" s="131" t="s">
        <v>1464</v>
      </c>
      <c r="E6" s="63" t="s">
        <v>1465</v>
      </c>
      <c r="F6" s="104"/>
      <c r="G6" s="104"/>
      <c r="H6" s="50"/>
      <c r="I6" s="50"/>
      <c r="J6" s="50"/>
      <c r="K6" s="50"/>
      <c r="L6" s="50"/>
      <c r="M6" s="10"/>
      <c r="N6" s="10"/>
      <c r="O6" s="47"/>
    </row>
    <row r="7" spans="2:15" s="1" customFormat="1" ht="30">
      <c r="B7" s="10">
        <v>79</v>
      </c>
      <c r="C7" s="117" t="s">
        <v>1428</v>
      </c>
      <c r="D7" s="131" t="s">
        <v>1466</v>
      </c>
      <c r="E7" s="63" t="s">
        <v>1465</v>
      </c>
      <c r="F7" s="104"/>
      <c r="G7" s="104"/>
      <c r="H7" s="50"/>
      <c r="I7" s="50"/>
      <c r="J7" s="50"/>
      <c r="K7" s="50"/>
      <c r="L7" s="50"/>
      <c r="M7" s="10"/>
      <c r="N7" s="10"/>
      <c r="O7" s="47"/>
    </row>
    <row r="8" spans="2:15" s="1" customFormat="1" ht="30">
      <c r="B8" s="10">
        <v>79</v>
      </c>
      <c r="C8" s="117" t="s">
        <v>1428</v>
      </c>
      <c r="D8" s="131" t="s">
        <v>1467</v>
      </c>
      <c r="E8" s="63" t="s">
        <v>1465</v>
      </c>
      <c r="F8" s="104"/>
      <c r="G8" s="104"/>
      <c r="H8" s="50"/>
      <c r="I8" s="50"/>
      <c r="J8" s="50"/>
      <c r="K8" s="50"/>
      <c r="L8" s="50"/>
      <c r="M8" s="10"/>
      <c r="N8" s="10"/>
      <c r="O8" s="47"/>
    </row>
    <row r="9" spans="2:15" s="1" customFormat="1" ht="30">
      <c r="B9" s="10">
        <v>79</v>
      </c>
      <c r="C9" s="117" t="s">
        <v>1428</v>
      </c>
      <c r="D9" s="131" t="s">
        <v>1468</v>
      </c>
      <c r="E9" s="63" t="s">
        <v>1469</v>
      </c>
      <c r="F9" s="104"/>
      <c r="G9" s="104"/>
      <c r="H9" s="50"/>
      <c r="I9" s="50"/>
      <c r="J9" s="50"/>
      <c r="K9" s="50"/>
      <c r="L9" s="50"/>
      <c r="M9" s="10"/>
      <c r="N9" s="10"/>
      <c r="O9" s="47"/>
    </row>
    <row r="10" spans="2:15" s="1" customFormat="1" ht="30">
      <c r="B10" s="10">
        <v>79</v>
      </c>
      <c r="C10" s="117" t="s">
        <v>1428</v>
      </c>
      <c r="D10" s="131" t="s">
        <v>1470</v>
      </c>
      <c r="E10" s="63" t="s">
        <v>1469</v>
      </c>
      <c r="F10" s="104"/>
      <c r="G10" s="104"/>
      <c r="H10" s="50"/>
      <c r="I10" s="50"/>
      <c r="J10" s="50"/>
      <c r="K10" s="50"/>
      <c r="L10" s="50"/>
      <c r="M10" s="10"/>
      <c r="N10" s="10"/>
      <c r="O10" s="47"/>
    </row>
    <row r="11" spans="2:15" s="1" customFormat="1" ht="30">
      <c r="B11" s="10">
        <v>79</v>
      </c>
      <c r="C11" s="117" t="s">
        <v>1428</v>
      </c>
      <c r="D11" s="131" t="s">
        <v>1471</v>
      </c>
      <c r="E11" s="63" t="s">
        <v>1469</v>
      </c>
      <c r="F11" s="104"/>
      <c r="G11" s="104"/>
      <c r="H11" s="50"/>
      <c r="I11" s="50"/>
      <c r="J11" s="50"/>
      <c r="K11" s="50"/>
      <c r="L11" s="50"/>
      <c r="M11" s="10"/>
      <c r="N11" s="10"/>
      <c r="O11" s="47"/>
    </row>
    <row r="12" spans="2:15" s="1" customFormat="1" ht="30">
      <c r="B12" s="10">
        <v>79</v>
      </c>
      <c r="C12" s="117" t="s">
        <v>1428</v>
      </c>
      <c r="D12" s="131" t="s">
        <v>1472</v>
      </c>
      <c r="E12" s="63" t="s">
        <v>1473</v>
      </c>
      <c r="F12" s="104"/>
      <c r="G12" s="104"/>
      <c r="H12" s="50"/>
      <c r="I12" s="50"/>
      <c r="J12" s="50"/>
      <c r="K12" s="50"/>
      <c r="L12" s="50"/>
      <c r="M12" s="10"/>
      <c r="N12" s="10"/>
      <c r="O12" s="47"/>
    </row>
    <row r="13" spans="2:15" s="1" customFormat="1">
      <c r="D13" s="2"/>
      <c r="I13" s="2"/>
      <c r="J13" s="2"/>
      <c r="K13" s="2"/>
      <c r="L13" s="2"/>
      <c r="M13" s="2"/>
    </row>
    <row r="14" spans="2:15" s="1" customFormat="1">
      <c r="D14" s="2"/>
      <c r="I14" s="2"/>
      <c r="J14" s="2"/>
      <c r="K14" s="2"/>
      <c r="L14" s="2"/>
      <c r="M14" s="2"/>
    </row>
    <row r="15" spans="2:15" s="1" customFormat="1">
      <c r="D15" s="2"/>
      <c r="I15" s="2"/>
      <c r="J15" s="2"/>
      <c r="K15" s="2"/>
      <c r="L15" s="2"/>
      <c r="M15" s="2"/>
    </row>
    <row r="16" spans="2:15" s="1" customFormat="1">
      <c r="D16" s="2"/>
      <c r="I16" s="2"/>
      <c r="J16" s="2"/>
      <c r="K16" s="2"/>
      <c r="L16" s="2"/>
      <c r="M16" s="2"/>
      <c r="N16" s="2"/>
    </row>
    <row r="17" spans="2:14" s="1" customFormat="1">
      <c r="D17" s="2"/>
      <c r="I17" s="2"/>
      <c r="J17" s="2"/>
      <c r="K17" s="2"/>
      <c r="L17" s="2"/>
      <c r="M17" s="2"/>
      <c r="N17" s="2"/>
    </row>
    <row r="18" spans="2:14" s="1" customFormat="1">
      <c r="B18" s="906" t="s">
        <v>97</v>
      </c>
      <c r="C18" s="907"/>
      <c r="D18" s="907"/>
      <c r="E18" s="907"/>
      <c r="F18" s="907"/>
      <c r="G18" s="908"/>
      <c r="I18" s="2"/>
      <c r="J18" s="2"/>
      <c r="K18" s="2"/>
      <c r="L18" s="2"/>
      <c r="M18" s="2"/>
      <c r="N18" s="2"/>
    </row>
    <row r="19" spans="2:14" s="1" customFormat="1">
      <c r="B19" s="909" t="s">
        <v>98</v>
      </c>
      <c r="C19" s="910"/>
      <c r="D19" s="910"/>
      <c r="E19" s="1089"/>
      <c r="F19" s="1089"/>
      <c r="G19" s="1090"/>
      <c r="H19" s="132"/>
      <c r="I19" s="94"/>
      <c r="J19" s="2"/>
      <c r="K19" s="2"/>
      <c r="L19" s="2"/>
      <c r="M19" s="2"/>
      <c r="N19" s="2"/>
    </row>
    <row r="20" spans="2:14" s="1" customFormat="1">
      <c r="B20" s="860" t="s">
        <v>99</v>
      </c>
      <c r="C20" s="861"/>
      <c r="D20" s="861"/>
      <c r="E20" s="1088" t="s">
        <v>100</v>
      </c>
      <c r="F20" s="916"/>
      <c r="G20" s="917"/>
      <c r="I20" s="2"/>
      <c r="J20" s="2"/>
      <c r="K20" s="2"/>
      <c r="L20" s="2"/>
      <c r="M20" s="2"/>
      <c r="N20" s="2"/>
    </row>
    <row r="21" spans="2:14" s="1" customFormat="1" ht="60">
      <c r="B21" s="4" t="s">
        <v>70</v>
      </c>
      <c r="C21" s="4" t="s">
        <v>71</v>
      </c>
      <c r="D21" s="133" t="s">
        <v>124</v>
      </c>
      <c r="E21" s="64" t="s">
        <v>101</v>
      </c>
      <c r="F21" s="24" t="s">
        <v>102</v>
      </c>
      <c r="G21" s="81" t="s">
        <v>103</v>
      </c>
      <c r="H21" s="65"/>
      <c r="I21" s="74"/>
      <c r="J21" s="2"/>
      <c r="K21" s="2"/>
      <c r="L21" s="2"/>
      <c r="M21" s="2"/>
      <c r="N21" s="2"/>
    </row>
    <row r="22" spans="2:14" s="1" customFormat="1" ht="30.75" customHeight="1">
      <c r="B22" s="134" t="s">
        <v>1464</v>
      </c>
      <c r="C22" s="4" t="s">
        <v>1465</v>
      </c>
      <c r="D22" s="135"/>
      <c r="E22" s="136" t="s">
        <v>1474</v>
      </c>
      <c r="F22" s="117" t="s">
        <v>1465</v>
      </c>
      <c r="G22" s="137"/>
      <c r="H22" s="92"/>
      <c r="I22" s="2"/>
      <c r="J22" s="2"/>
      <c r="K22" s="2"/>
      <c r="L22" s="2"/>
      <c r="M22" s="2"/>
      <c r="N22" s="2"/>
    </row>
    <row r="23" spans="2:14" s="1" customFormat="1" ht="30.75" customHeight="1">
      <c r="B23" s="134" t="s">
        <v>1466</v>
      </c>
      <c r="C23" s="4" t="s">
        <v>1465</v>
      </c>
      <c r="D23" s="135"/>
      <c r="E23" s="136" t="s">
        <v>1475</v>
      </c>
      <c r="F23" s="117" t="s">
        <v>1465</v>
      </c>
      <c r="G23" s="138"/>
      <c r="H23" s="92"/>
      <c r="I23" s="2"/>
      <c r="J23" s="2"/>
      <c r="K23" s="2"/>
      <c r="L23" s="2"/>
      <c r="M23" s="2"/>
    </row>
    <row r="24" spans="2:14" s="1" customFormat="1" ht="30.75" customHeight="1">
      <c r="B24" s="134" t="s">
        <v>1467</v>
      </c>
      <c r="C24" s="4" t="s">
        <v>1465</v>
      </c>
      <c r="D24" s="135"/>
      <c r="E24" s="136" t="s">
        <v>1476</v>
      </c>
      <c r="F24" s="117" t="s">
        <v>1465</v>
      </c>
      <c r="G24" s="139"/>
      <c r="I24" s="2"/>
      <c r="J24" s="2"/>
      <c r="K24" s="2"/>
      <c r="L24" s="2"/>
      <c r="M24" s="2"/>
    </row>
    <row r="25" spans="2:14" s="1" customFormat="1" ht="30.75" customHeight="1">
      <c r="B25" s="134" t="s">
        <v>1468</v>
      </c>
      <c r="C25" s="4" t="s">
        <v>1469</v>
      </c>
      <c r="D25" s="135"/>
      <c r="E25" s="136" t="s">
        <v>1477</v>
      </c>
      <c r="F25" s="117" t="s">
        <v>1469</v>
      </c>
      <c r="G25" s="139"/>
      <c r="I25" s="2"/>
      <c r="J25" s="2"/>
      <c r="K25" s="2"/>
      <c r="L25" s="2"/>
      <c r="M25" s="2"/>
    </row>
    <row r="26" spans="2:14" s="1" customFormat="1" ht="30.75" customHeight="1">
      <c r="B26" s="134" t="s">
        <v>1470</v>
      </c>
      <c r="C26" s="4" t="s">
        <v>1469</v>
      </c>
      <c r="D26" s="135"/>
      <c r="E26" s="136" t="s">
        <v>1478</v>
      </c>
      <c r="F26" s="117" t="s">
        <v>1469</v>
      </c>
      <c r="G26" s="139"/>
      <c r="I26" s="2"/>
      <c r="J26" s="2"/>
      <c r="K26" s="2"/>
      <c r="L26" s="2"/>
      <c r="M26" s="2"/>
    </row>
    <row r="27" spans="2:14" s="1" customFormat="1" ht="30.75" customHeight="1">
      <c r="B27" s="134" t="s">
        <v>1471</v>
      </c>
      <c r="C27" s="4" t="s">
        <v>1469</v>
      </c>
      <c r="D27" s="135"/>
      <c r="E27" s="136" t="s">
        <v>1479</v>
      </c>
      <c r="F27" s="117" t="s">
        <v>1469</v>
      </c>
      <c r="G27" s="139"/>
      <c r="I27" s="2"/>
      <c r="J27" s="2"/>
      <c r="K27" s="2"/>
      <c r="L27" s="2"/>
      <c r="M27" s="2"/>
    </row>
    <row r="28" spans="2:14" s="1" customFormat="1" ht="30.75" customHeight="1">
      <c r="B28" s="134" t="s">
        <v>1472</v>
      </c>
      <c r="C28" s="4" t="s">
        <v>1473</v>
      </c>
      <c r="D28" s="135"/>
      <c r="E28" s="136" t="s">
        <v>1480</v>
      </c>
      <c r="F28" s="117" t="s">
        <v>1473</v>
      </c>
      <c r="G28" s="139"/>
      <c r="I28" s="2"/>
      <c r="J28" s="2"/>
      <c r="K28" s="2"/>
      <c r="L28" s="2"/>
      <c r="M28" s="2"/>
    </row>
    <row r="29" spans="2:14" s="1" customFormat="1">
      <c r="D29" s="2"/>
      <c r="G29"/>
      <c r="I29" s="2"/>
      <c r="J29" s="2"/>
      <c r="K29" s="2"/>
      <c r="L29" s="2"/>
      <c r="M29" s="2"/>
    </row>
    <row r="30" spans="2:14" s="1" customFormat="1">
      <c r="D30" s="2"/>
      <c r="I30" s="2"/>
      <c r="J30" s="2"/>
      <c r="K30" s="2"/>
      <c r="L30" s="2"/>
      <c r="M30" s="2"/>
    </row>
  </sheetData>
  <sheetProtection sheet="1" formatCells="0" formatColumns="0" formatRows="0" insertColumns="0" insertRows="0" insertHyperlinks="0" deleteColumns="0" deleteRows="0" sort="0" autoFilter="0" pivotTables="0"/>
  <mergeCells count="5">
    <mergeCell ref="B5:N5"/>
    <mergeCell ref="B18:G18"/>
    <mergeCell ref="B19:G19"/>
    <mergeCell ref="B20:D20"/>
    <mergeCell ref="E20:G20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92D050"/>
  </sheetPr>
  <dimension ref="B1:P60"/>
  <sheetViews>
    <sheetView topLeftCell="E38" zoomScale="88" zoomScaleNormal="88" workbookViewId="0">
      <selection activeCell="F48" sqref="F48"/>
    </sheetView>
  </sheetViews>
  <sheetFormatPr defaultColWidth="9" defaultRowHeight="15"/>
  <cols>
    <col min="1" max="1" width="4.7109375" customWidth="1"/>
    <col min="2" max="2" width="9.28515625" customWidth="1"/>
    <col min="3" max="3" width="18.7109375" customWidth="1"/>
    <col min="4" max="4" width="18.42578125" customWidth="1"/>
    <col min="5" max="5" width="24.7109375" customWidth="1"/>
    <col min="6" max="6" width="21.7109375" customWidth="1"/>
    <col min="7" max="7" width="26.7109375" customWidth="1"/>
    <col min="8" max="11" width="15.7109375" customWidth="1"/>
    <col min="12" max="12" width="24.42578125" customWidth="1"/>
    <col min="13" max="13" width="15.7109375" customWidth="1"/>
    <col min="14" max="14" width="17.42578125" customWidth="1"/>
    <col min="15" max="15" width="19.7109375" customWidth="1"/>
    <col min="16" max="16" width="25.2851562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75">
      <c r="B5" s="997" t="s">
        <v>1481</v>
      </c>
      <c r="C5" s="997"/>
      <c r="D5" s="997"/>
      <c r="E5" s="997"/>
      <c r="F5" s="997"/>
      <c r="G5" s="997"/>
      <c r="H5" s="997"/>
      <c r="I5" s="997"/>
      <c r="J5" s="997"/>
      <c r="K5" s="997"/>
      <c r="L5" s="997"/>
      <c r="M5" s="997"/>
      <c r="N5" s="997"/>
      <c r="O5" s="72"/>
      <c r="P5" s="101"/>
    </row>
    <row r="6" spans="2:16" s="1" customFormat="1" ht="32.25" customHeight="1">
      <c r="B6" s="10">
        <v>82</v>
      </c>
      <c r="C6" s="117" t="s">
        <v>128</v>
      </c>
      <c r="D6" s="1002" t="s">
        <v>1482</v>
      </c>
      <c r="E6" s="1007" t="s">
        <v>1483</v>
      </c>
      <c r="F6" s="119" t="s">
        <v>1484</v>
      </c>
      <c r="G6" s="120" t="s">
        <v>1485</v>
      </c>
      <c r="H6" s="87" t="s">
        <v>444</v>
      </c>
      <c r="I6" s="49">
        <v>7</v>
      </c>
      <c r="J6" s="50">
        <v>7</v>
      </c>
      <c r="K6" s="12"/>
      <c r="L6" s="12"/>
      <c r="M6" s="876" t="s">
        <v>1486</v>
      </c>
      <c r="N6" s="1183" t="s">
        <v>1487</v>
      </c>
      <c r="O6" s="72"/>
      <c r="P6" s="102" t="s">
        <v>1488</v>
      </c>
    </row>
    <row r="7" spans="2:16" s="1" customFormat="1" ht="35.25" customHeight="1">
      <c r="B7" s="10"/>
      <c r="C7" s="117" t="s">
        <v>128</v>
      </c>
      <c r="D7" s="1003"/>
      <c r="E7" s="1007"/>
      <c r="F7" s="119" t="s">
        <v>1489</v>
      </c>
      <c r="G7" s="120" t="s">
        <v>1490</v>
      </c>
      <c r="H7" s="87" t="s">
        <v>435</v>
      </c>
      <c r="I7" s="115">
        <v>7</v>
      </c>
      <c r="J7" s="116">
        <v>7</v>
      </c>
      <c r="K7" s="12"/>
      <c r="L7" s="12"/>
      <c r="M7" s="876"/>
      <c r="N7" s="1183"/>
      <c r="O7" s="72"/>
      <c r="P7" s="102" t="s">
        <v>1491</v>
      </c>
    </row>
    <row r="8" spans="2:16" s="1" customFormat="1" ht="40.5" customHeight="1">
      <c r="B8" s="10">
        <v>82</v>
      </c>
      <c r="C8" s="117" t="s">
        <v>128</v>
      </c>
      <c r="D8" s="1003"/>
      <c r="E8" s="1007"/>
      <c r="F8" s="119" t="s">
        <v>1492</v>
      </c>
      <c r="G8" s="120" t="s">
        <v>1493</v>
      </c>
      <c r="H8" s="87" t="s">
        <v>1494</v>
      </c>
      <c r="I8" s="49">
        <v>7</v>
      </c>
      <c r="J8" s="50">
        <v>7</v>
      </c>
      <c r="K8" s="12"/>
      <c r="L8" s="12"/>
      <c r="M8" s="876"/>
      <c r="N8" s="1183"/>
      <c r="O8" s="72"/>
      <c r="P8" s="102" t="s">
        <v>1495</v>
      </c>
    </row>
    <row r="9" spans="2:16" s="1" customFormat="1" ht="43.5" customHeight="1">
      <c r="B9" s="10">
        <v>82</v>
      </c>
      <c r="C9" s="117" t="s">
        <v>128</v>
      </c>
      <c r="D9" s="1003"/>
      <c r="E9" s="1007"/>
      <c r="F9" s="119" t="s">
        <v>1496</v>
      </c>
      <c r="G9" s="120" t="s">
        <v>1497</v>
      </c>
      <c r="H9" s="121" t="s">
        <v>1498</v>
      </c>
      <c r="I9" s="49">
        <v>7</v>
      </c>
      <c r="J9" s="50">
        <v>7</v>
      </c>
      <c r="K9" s="12"/>
      <c r="L9" s="12"/>
      <c r="M9" s="876"/>
      <c r="N9" s="1183"/>
      <c r="O9" s="127" t="s">
        <v>1499</v>
      </c>
      <c r="P9" s="102" t="s">
        <v>1500</v>
      </c>
    </row>
    <row r="10" spans="2:16" s="1" customFormat="1" ht="58.5" customHeight="1">
      <c r="B10" s="10">
        <v>82</v>
      </c>
      <c r="C10" s="117" t="s">
        <v>128</v>
      </c>
      <c r="D10" s="1003"/>
      <c r="E10" s="1007"/>
      <c r="F10" s="119" t="s">
        <v>1501</v>
      </c>
      <c r="G10" s="120" t="s">
        <v>1502</v>
      </c>
      <c r="H10" s="122" t="s">
        <v>1503</v>
      </c>
      <c r="I10" s="49">
        <v>7</v>
      </c>
      <c r="J10" s="50">
        <v>7</v>
      </c>
      <c r="K10" s="12"/>
      <c r="L10" s="12"/>
      <c r="M10" s="876"/>
      <c r="N10" s="1183"/>
      <c r="O10" s="128" t="s">
        <v>1504</v>
      </c>
      <c r="P10" s="102" t="s">
        <v>1505</v>
      </c>
    </row>
    <row r="11" spans="2:16" s="1" customFormat="1" ht="38.25" customHeight="1">
      <c r="B11" s="10">
        <v>82</v>
      </c>
      <c r="C11" s="117" t="s">
        <v>128</v>
      </c>
      <c r="D11" s="1003"/>
      <c r="E11" s="1007"/>
      <c r="F11" s="119" t="s">
        <v>1506</v>
      </c>
      <c r="G11" s="120" t="s">
        <v>1507</v>
      </c>
      <c r="H11" s="123" t="s">
        <v>1503</v>
      </c>
      <c r="I11" s="49">
        <v>7</v>
      </c>
      <c r="J11" s="50">
        <v>7</v>
      </c>
      <c r="K11" s="12"/>
      <c r="L11" s="12"/>
      <c r="M11" s="876"/>
      <c r="N11" s="1183"/>
      <c r="O11" s="128" t="s">
        <v>1504</v>
      </c>
      <c r="P11" s="102" t="s">
        <v>1508</v>
      </c>
    </row>
    <row r="12" spans="2:16" s="1" customFormat="1" ht="40.5" customHeight="1">
      <c r="B12" s="10">
        <v>82</v>
      </c>
      <c r="C12" s="117" t="s">
        <v>128</v>
      </c>
      <c r="D12" s="1003"/>
      <c r="E12" s="1007"/>
      <c r="F12" s="119" t="s">
        <v>1509</v>
      </c>
      <c r="G12" s="120" t="s">
        <v>1510</v>
      </c>
      <c r="H12" s="76" t="s">
        <v>444</v>
      </c>
      <c r="I12" s="49">
        <v>7</v>
      </c>
      <c r="J12" s="50">
        <v>7</v>
      </c>
      <c r="K12" s="12"/>
      <c r="L12" s="12"/>
      <c r="M12" s="876"/>
      <c r="N12" s="1183"/>
      <c r="O12" s="72"/>
      <c r="P12" s="102" t="s">
        <v>1511</v>
      </c>
    </row>
    <row r="13" spans="2:16" s="1" customFormat="1" ht="48.75" customHeight="1">
      <c r="B13" s="10">
        <v>82</v>
      </c>
      <c r="C13" s="117" t="s">
        <v>128</v>
      </c>
      <c r="D13" s="1003"/>
      <c r="E13" s="1007"/>
      <c r="F13" s="119" t="s">
        <v>1512</v>
      </c>
      <c r="G13" s="120" t="s">
        <v>1513</v>
      </c>
      <c r="H13" s="76" t="s">
        <v>427</v>
      </c>
      <c r="I13" s="49">
        <v>15</v>
      </c>
      <c r="J13" s="50">
        <v>10</v>
      </c>
      <c r="K13" s="12"/>
      <c r="L13" s="12"/>
      <c r="M13" s="876"/>
      <c r="N13" s="1183"/>
      <c r="O13" s="72"/>
      <c r="P13" s="102" t="s">
        <v>1514</v>
      </c>
    </row>
    <row r="14" spans="2:16" s="1" customFormat="1" ht="45" customHeight="1">
      <c r="B14" s="10">
        <v>82</v>
      </c>
      <c r="C14" s="117" t="s">
        <v>128</v>
      </c>
      <c r="D14" s="1003"/>
      <c r="E14" s="1007"/>
      <c r="F14" s="119" t="s">
        <v>1515</v>
      </c>
      <c r="G14" s="120" t="s">
        <v>1516</v>
      </c>
      <c r="H14" s="76" t="s">
        <v>751</v>
      </c>
      <c r="I14" s="49">
        <v>7</v>
      </c>
      <c r="J14" s="50">
        <v>7</v>
      </c>
      <c r="K14" s="12"/>
      <c r="L14" s="12"/>
      <c r="M14" s="876"/>
      <c r="N14" s="1183"/>
      <c r="O14" s="72"/>
      <c r="P14" s="102" t="s">
        <v>1517</v>
      </c>
    </row>
    <row r="15" spans="2:16" s="1" customFormat="1" ht="41.25" customHeight="1">
      <c r="B15" s="10">
        <v>82</v>
      </c>
      <c r="C15" s="117" t="s">
        <v>128</v>
      </c>
      <c r="D15" s="1003"/>
      <c r="E15" s="1007"/>
      <c r="F15" s="119" t="s">
        <v>1518</v>
      </c>
      <c r="G15" s="120" t="s">
        <v>1519</v>
      </c>
      <c r="H15" s="76" t="s">
        <v>1520</v>
      </c>
      <c r="I15" s="49">
        <v>7</v>
      </c>
      <c r="J15" s="50">
        <v>7</v>
      </c>
      <c r="K15" s="12"/>
      <c r="L15" s="12"/>
      <c r="M15" s="876"/>
      <c r="N15" s="1183"/>
      <c r="O15" s="72"/>
      <c r="P15" s="102" t="s">
        <v>1521</v>
      </c>
    </row>
    <row r="16" spans="2:16" s="1" customFormat="1" ht="41.25" customHeight="1">
      <c r="B16" s="10">
        <v>82</v>
      </c>
      <c r="C16" s="117" t="s">
        <v>128</v>
      </c>
      <c r="D16" s="1003"/>
      <c r="E16" s="1007"/>
      <c r="F16" s="119" t="s">
        <v>1522</v>
      </c>
      <c r="G16" s="120" t="s">
        <v>1523</v>
      </c>
      <c r="H16" s="76" t="s">
        <v>1524</v>
      </c>
      <c r="I16" s="49">
        <v>12</v>
      </c>
      <c r="J16" s="50">
        <v>7</v>
      </c>
      <c r="K16" s="12"/>
      <c r="L16" s="12"/>
      <c r="M16" s="876"/>
      <c r="N16" s="1183"/>
      <c r="O16" s="72"/>
      <c r="P16" s="102" t="s">
        <v>1525</v>
      </c>
    </row>
    <row r="17" spans="2:16" s="1" customFormat="1" ht="56.25" customHeight="1">
      <c r="B17" s="10">
        <v>82</v>
      </c>
      <c r="C17" s="117" t="s">
        <v>128</v>
      </c>
      <c r="D17" s="1004"/>
      <c r="E17" s="1007"/>
      <c r="F17" s="119" t="s">
        <v>1526</v>
      </c>
      <c r="G17" s="120" t="s">
        <v>1527</v>
      </c>
      <c r="H17" s="124" t="s">
        <v>1528</v>
      </c>
      <c r="I17" s="115">
        <v>7</v>
      </c>
      <c r="J17" s="116">
        <v>7</v>
      </c>
      <c r="K17" s="12"/>
      <c r="L17" s="12"/>
      <c r="M17" s="876"/>
      <c r="N17" s="1183"/>
      <c r="O17" s="72"/>
      <c r="P17" s="102" t="s">
        <v>607</v>
      </c>
    </row>
    <row r="18" spans="2:16" s="1" customFormat="1" ht="49.5" customHeight="1">
      <c r="B18" s="10">
        <v>82</v>
      </c>
      <c r="C18" s="117" t="s">
        <v>84</v>
      </c>
      <c r="D18" s="125" t="s">
        <v>1486</v>
      </c>
      <c r="E18" s="63" t="s">
        <v>1487</v>
      </c>
      <c r="F18" s="104"/>
      <c r="G18" s="104"/>
      <c r="H18" s="76" t="s">
        <v>1524</v>
      </c>
      <c r="I18" s="49"/>
      <c r="J18" s="50"/>
      <c r="K18" s="49"/>
      <c r="L18" s="49"/>
      <c r="M18" s="10"/>
      <c r="N18" s="47"/>
      <c r="O18" s="72"/>
      <c r="P18" s="129" t="s">
        <v>1529</v>
      </c>
    </row>
    <row r="19" spans="2:16" s="1" customFormat="1">
      <c r="D19" s="2"/>
      <c r="I19" s="2"/>
      <c r="J19" s="2"/>
      <c r="K19" s="2"/>
      <c r="L19" s="2"/>
      <c r="M19" s="2"/>
    </row>
    <row r="20" spans="2:16" s="1" customFormat="1">
      <c r="D20" s="2"/>
      <c r="I20" s="2"/>
      <c r="J20" s="2"/>
      <c r="K20" s="2"/>
      <c r="L20" s="2"/>
      <c r="M20" s="2"/>
    </row>
    <row r="21" spans="2:16" s="1" customFormat="1">
      <c r="D21" s="2"/>
      <c r="I21" s="2"/>
      <c r="J21" s="2"/>
      <c r="K21" s="2"/>
      <c r="L21" s="2"/>
      <c r="M21" s="2"/>
    </row>
    <row r="22" spans="2:16" s="1" customFormat="1">
      <c r="D22" s="2"/>
      <c r="I22" s="2"/>
      <c r="J22" s="2"/>
      <c r="K22" s="2"/>
      <c r="L22" s="2"/>
      <c r="M22" s="2"/>
      <c r="N22" s="2"/>
    </row>
    <row r="23" spans="2:16" s="1" customFormat="1">
      <c r="D23" s="2"/>
      <c r="I23" s="2"/>
      <c r="J23" s="2"/>
      <c r="K23" s="2"/>
      <c r="L23" s="2"/>
      <c r="M23" s="2"/>
      <c r="N23" s="2"/>
    </row>
    <row r="24" spans="2:16" s="1" customFormat="1" ht="14.45" customHeight="1">
      <c r="B24" s="887" t="s">
        <v>97</v>
      </c>
      <c r="C24" s="888"/>
      <c r="D24" s="888"/>
      <c r="E24" s="888"/>
      <c r="F24" s="888"/>
      <c r="G24" s="889"/>
      <c r="I24" s="2"/>
      <c r="J24" s="2"/>
      <c r="K24" s="2"/>
      <c r="L24" s="2"/>
      <c r="M24" s="2"/>
      <c r="N24" s="2"/>
    </row>
    <row r="25" spans="2:16" s="1" customFormat="1" ht="14.45" customHeight="1">
      <c r="B25" s="998" t="s">
        <v>98</v>
      </c>
      <c r="C25" s="999"/>
      <c r="D25" s="999"/>
      <c r="E25" s="1000"/>
      <c r="F25" s="1000"/>
      <c r="G25" s="1001"/>
      <c r="I25" s="2"/>
      <c r="J25" s="2"/>
      <c r="K25" s="2"/>
      <c r="L25" s="2"/>
      <c r="M25" s="2"/>
      <c r="N25" s="2"/>
    </row>
    <row r="26" spans="2:16" s="1" customFormat="1" ht="15" customHeight="1">
      <c r="B26" s="860" t="s">
        <v>99</v>
      </c>
      <c r="C26" s="861"/>
      <c r="D26" s="861"/>
      <c r="E26" s="977" t="s">
        <v>100</v>
      </c>
      <c r="F26" s="978"/>
      <c r="G26" s="979"/>
      <c r="I26" s="2"/>
      <c r="J26" s="2"/>
      <c r="K26" s="2"/>
      <c r="L26" s="2"/>
      <c r="M26" s="2"/>
      <c r="N26" s="2"/>
    </row>
    <row r="27" spans="2:16" s="1" customFormat="1" ht="60">
      <c r="B27" s="4" t="s">
        <v>70</v>
      </c>
      <c r="C27" s="4" t="s">
        <v>71</v>
      </c>
      <c r="D27" s="21" t="s">
        <v>124</v>
      </c>
      <c r="E27" s="64" t="s">
        <v>101</v>
      </c>
      <c r="F27" s="24" t="s">
        <v>102</v>
      </c>
      <c r="G27" s="24" t="s">
        <v>103</v>
      </c>
      <c r="H27" s="65"/>
      <c r="I27" s="2"/>
      <c r="J27" s="2"/>
      <c r="K27" s="2"/>
      <c r="L27" s="2"/>
      <c r="M27" s="2"/>
      <c r="N27" s="2"/>
    </row>
    <row r="28" spans="2:16" s="1" customFormat="1" ht="45" customHeight="1">
      <c r="B28" s="1194" t="s">
        <v>1482</v>
      </c>
      <c r="C28" s="1110" t="s">
        <v>1483</v>
      </c>
      <c r="D28" s="68" t="s">
        <v>1485</v>
      </c>
      <c r="E28" s="68" t="s">
        <v>1530</v>
      </c>
      <c r="F28" s="68" t="s">
        <v>1488</v>
      </c>
      <c r="G28" s="68"/>
      <c r="H28" s="92"/>
      <c r="I28" s="74"/>
      <c r="J28" s="2"/>
      <c r="K28" s="2"/>
      <c r="L28" s="2"/>
      <c r="M28" s="2"/>
      <c r="N28" s="2"/>
    </row>
    <row r="29" spans="2:16" s="1" customFormat="1" ht="45" customHeight="1">
      <c r="B29" s="1195"/>
      <c r="C29" s="1110"/>
      <c r="D29" s="68" t="s">
        <v>1490</v>
      </c>
      <c r="E29" s="96" t="s">
        <v>200</v>
      </c>
      <c r="F29" s="96" t="s">
        <v>200</v>
      </c>
      <c r="G29" s="68"/>
      <c r="H29" s="92"/>
      <c r="I29" s="74"/>
      <c r="J29" s="2"/>
      <c r="K29" s="2"/>
      <c r="L29" s="2"/>
      <c r="M29" s="2"/>
      <c r="N29" s="2"/>
    </row>
    <row r="30" spans="2:16" s="1" customFormat="1" ht="45" customHeight="1">
      <c r="B30" s="1195"/>
      <c r="C30" s="1110"/>
      <c r="D30" s="68" t="s">
        <v>1493</v>
      </c>
      <c r="E30" s="68" t="s">
        <v>1531</v>
      </c>
      <c r="F30" s="68" t="s">
        <v>1495</v>
      </c>
      <c r="G30" s="68"/>
      <c r="H30" s="92"/>
      <c r="I30" s="74"/>
      <c r="J30" s="2"/>
      <c r="K30" s="2"/>
      <c r="L30" s="2"/>
      <c r="M30" s="2"/>
      <c r="N30" s="2"/>
    </row>
    <row r="31" spans="2:16" s="1" customFormat="1" ht="60" customHeight="1">
      <c r="B31" s="1195"/>
      <c r="C31" s="1110"/>
      <c r="D31" s="68" t="s">
        <v>1497</v>
      </c>
      <c r="E31" s="68" t="s">
        <v>1532</v>
      </c>
      <c r="F31" s="68" t="s">
        <v>1533</v>
      </c>
      <c r="G31" s="68"/>
      <c r="H31" s="92"/>
      <c r="I31" s="74"/>
      <c r="J31" s="2"/>
      <c r="K31" s="2"/>
      <c r="L31" s="2"/>
      <c r="M31" s="2"/>
      <c r="N31" s="2"/>
    </row>
    <row r="32" spans="2:16" s="1" customFormat="1" ht="58.5" customHeight="1">
      <c r="B32" s="1195"/>
      <c r="C32" s="1110"/>
      <c r="D32" s="68" t="s">
        <v>1502</v>
      </c>
      <c r="E32" s="68" t="s">
        <v>1534</v>
      </c>
      <c r="F32" s="68" t="s">
        <v>1535</v>
      </c>
      <c r="G32" s="68"/>
      <c r="H32" s="65"/>
      <c r="I32" s="65"/>
      <c r="J32" s="2"/>
      <c r="K32" s="2"/>
      <c r="L32" s="2"/>
      <c r="M32" s="2"/>
      <c r="N32" s="2"/>
    </row>
    <row r="33" spans="2:14" s="1" customFormat="1" ht="36" customHeight="1">
      <c r="B33" s="1195"/>
      <c r="C33" s="1111"/>
      <c r="D33" s="68" t="s">
        <v>1507</v>
      </c>
      <c r="E33" s="96" t="s">
        <v>200</v>
      </c>
      <c r="F33" s="96" t="s">
        <v>200</v>
      </c>
      <c r="G33" s="68"/>
      <c r="I33" s="2"/>
      <c r="J33" s="2"/>
      <c r="K33" s="2"/>
      <c r="L33" s="2"/>
      <c r="M33" s="2"/>
      <c r="N33" s="2"/>
    </row>
    <row r="34" spans="2:14" s="1" customFormat="1" ht="45" customHeight="1">
      <c r="B34" s="1195"/>
      <c r="C34" s="1110"/>
      <c r="D34" s="68" t="s">
        <v>1510</v>
      </c>
      <c r="E34" s="68" t="s">
        <v>1536</v>
      </c>
      <c r="F34" s="68" t="s">
        <v>1537</v>
      </c>
      <c r="G34" s="68"/>
      <c r="I34" s="2"/>
      <c r="J34" s="2"/>
      <c r="K34" s="2"/>
      <c r="L34" s="2"/>
      <c r="M34" s="2"/>
      <c r="N34" s="2"/>
    </row>
    <row r="35" spans="2:14" s="1" customFormat="1" ht="45" customHeight="1">
      <c r="B35" s="1195"/>
      <c r="C35" s="1110"/>
      <c r="D35" s="68" t="s">
        <v>1513</v>
      </c>
      <c r="E35" s="68" t="s">
        <v>1538</v>
      </c>
      <c r="F35" s="68" t="s">
        <v>1514</v>
      </c>
      <c r="G35" s="68"/>
      <c r="I35" s="2"/>
      <c r="J35" s="2"/>
      <c r="K35" s="2"/>
      <c r="L35" s="2"/>
      <c r="M35" s="2"/>
      <c r="N35" s="2"/>
    </row>
    <row r="36" spans="2:14" s="1" customFormat="1" ht="60" customHeight="1">
      <c r="B36" s="1195"/>
      <c r="C36" s="1110"/>
      <c r="D36" s="68" t="s">
        <v>1516</v>
      </c>
      <c r="E36" s="68" t="s">
        <v>1539</v>
      </c>
      <c r="F36" s="68" t="s">
        <v>1517</v>
      </c>
      <c r="G36" s="68"/>
      <c r="I36" s="2"/>
      <c r="J36" s="2"/>
      <c r="K36" s="2"/>
      <c r="L36" s="2"/>
      <c r="M36" s="2"/>
      <c r="N36" s="2"/>
    </row>
    <row r="37" spans="2:14" s="1" customFormat="1" ht="45" customHeight="1">
      <c r="B37" s="1195"/>
      <c r="C37" s="1110"/>
      <c r="D37" s="68" t="s">
        <v>1519</v>
      </c>
      <c r="E37" s="68" t="s">
        <v>1540</v>
      </c>
      <c r="F37" s="68" t="s">
        <v>1521</v>
      </c>
      <c r="G37" s="68"/>
      <c r="I37" s="2"/>
      <c r="J37" s="2"/>
      <c r="K37" s="2"/>
      <c r="L37" s="2"/>
      <c r="M37" s="2"/>
      <c r="N37" s="2"/>
    </row>
    <row r="38" spans="2:14" s="1" customFormat="1" ht="39.75" customHeight="1">
      <c r="B38" s="1195"/>
      <c r="C38" s="1110"/>
      <c r="D38" s="68" t="s">
        <v>1523</v>
      </c>
      <c r="E38" s="68" t="s">
        <v>1541</v>
      </c>
      <c r="F38" s="68" t="s">
        <v>1525</v>
      </c>
      <c r="G38" s="68"/>
    </row>
    <row r="39" spans="2:14" s="1" customFormat="1" ht="60" customHeight="1">
      <c r="B39" s="1196"/>
      <c r="C39" s="1197"/>
      <c r="D39" s="68" t="s">
        <v>1527</v>
      </c>
      <c r="E39" s="96" t="s">
        <v>200</v>
      </c>
      <c r="F39" s="96" t="s">
        <v>200</v>
      </c>
      <c r="G39" s="68"/>
      <c r="I39" s="2"/>
      <c r="J39" s="2"/>
      <c r="K39" s="2"/>
      <c r="L39" s="2"/>
      <c r="M39" s="2"/>
      <c r="N39" s="2"/>
    </row>
    <row r="40" spans="2:14" s="1" customFormat="1" ht="30.75" customHeight="1">
      <c r="B40" s="969" t="s">
        <v>1486</v>
      </c>
      <c r="C40" s="1198" t="s">
        <v>1487</v>
      </c>
      <c r="D40" s="68"/>
      <c r="E40" s="68" t="s">
        <v>1542</v>
      </c>
      <c r="F40" s="68" t="s">
        <v>1543</v>
      </c>
      <c r="G40" s="34"/>
      <c r="H40" s="126"/>
      <c r="I40" s="2"/>
      <c r="J40" s="2"/>
      <c r="K40" s="2"/>
      <c r="L40" s="2"/>
      <c r="M40" s="2"/>
      <c r="N40" s="2"/>
    </row>
    <row r="41" spans="2:14" s="1" customFormat="1" ht="30">
      <c r="B41" s="1108"/>
      <c r="C41" s="1199"/>
      <c r="D41" s="68"/>
      <c r="E41" s="68" t="s">
        <v>1544</v>
      </c>
      <c r="F41" s="68" t="s">
        <v>1545</v>
      </c>
      <c r="G41" s="68"/>
    </row>
    <row r="42" spans="2:14" s="1" customFormat="1" ht="30">
      <c r="B42" s="1108"/>
      <c r="C42" s="1199"/>
      <c r="D42" s="68"/>
      <c r="E42" s="68" t="s">
        <v>1546</v>
      </c>
      <c r="F42" s="68" t="s">
        <v>1547</v>
      </c>
      <c r="G42" s="68"/>
    </row>
    <row r="43" spans="2:14" s="1" customFormat="1" ht="45">
      <c r="B43" s="1108"/>
      <c r="C43" s="1199"/>
      <c r="D43" s="68"/>
      <c r="E43" s="68" t="s">
        <v>1548</v>
      </c>
      <c r="F43" s="68" t="s">
        <v>1549</v>
      </c>
      <c r="G43" s="68"/>
    </row>
    <row r="44" spans="2:14" s="1" customFormat="1" ht="30">
      <c r="B44" s="1108"/>
      <c r="C44" s="1199"/>
      <c r="D44" s="68"/>
      <c r="E44" s="68" t="s">
        <v>1550</v>
      </c>
      <c r="F44" s="68" t="s">
        <v>1551</v>
      </c>
      <c r="G44" s="68"/>
    </row>
    <row r="45" spans="2:14" s="1" customFormat="1" ht="30">
      <c r="B45" s="870"/>
      <c r="C45" s="1200"/>
      <c r="D45" s="68"/>
      <c r="E45" s="68" t="s">
        <v>1552</v>
      </c>
      <c r="F45" s="68" t="s">
        <v>1553</v>
      </c>
      <c r="G45" s="68"/>
    </row>
    <row r="46" spans="2:14" s="1" customFormat="1"/>
    <row r="47" spans="2:14" s="1" customFormat="1"/>
    <row r="48" spans="2:14" s="1" customFormat="1"/>
    <row r="49" spans="2:13" s="1" customFormat="1" ht="30.75" customHeight="1">
      <c r="B49" s="864" t="s">
        <v>107</v>
      </c>
      <c r="C49" s="864"/>
      <c r="D49" s="864"/>
      <c r="E49" s="864"/>
      <c r="F49" s="864"/>
      <c r="G49" s="864"/>
      <c r="I49" s="2"/>
      <c r="J49" s="2"/>
      <c r="K49" s="2"/>
      <c r="L49" s="2"/>
      <c r="M49" s="2"/>
    </row>
    <row r="50" spans="2:13" s="1" customFormat="1">
      <c r="B50" s="1149" t="s">
        <v>108</v>
      </c>
      <c r="C50" s="1149"/>
      <c r="D50" s="1149"/>
      <c r="E50" s="1149"/>
      <c r="F50" s="1149"/>
      <c r="G50" s="1149"/>
      <c r="I50" s="2"/>
      <c r="J50" s="2"/>
      <c r="K50" s="2"/>
      <c r="L50" s="2"/>
      <c r="M50" s="2"/>
    </row>
    <row r="51" spans="2:13" s="1" customFormat="1" ht="30">
      <c r="B51" s="38"/>
      <c r="C51" s="34" t="s">
        <v>109</v>
      </c>
      <c r="D51" s="34" t="s">
        <v>110</v>
      </c>
      <c r="E51" s="34" t="s">
        <v>111</v>
      </c>
      <c r="F51" s="34" t="s">
        <v>112</v>
      </c>
      <c r="G51" s="34" t="s">
        <v>113</v>
      </c>
      <c r="I51" s="2"/>
      <c r="J51" s="2"/>
      <c r="K51" s="2"/>
      <c r="L51" s="2"/>
      <c r="M51" s="2"/>
    </row>
    <row r="52" spans="2:13" s="1" customFormat="1">
      <c r="B52" s="38" t="s">
        <v>7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I52" s="2"/>
      <c r="J52" s="2"/>
      <c r="K52" s="2"/>
      <c r="L52" s="2"/>
      <c r="M52" s="2"/>
    </row>
    <row r="53" spans="2:13" s="1" customFormat="1">
      <c r="B53" s="77" t="s">
        <v>114</v>
      </c>
      <c r="C53" s="78">
        <v>0</v>
      </c>
      <c r="D53" s="78">
        <v>0</v>
      </c>
      <c r="E53" s="78">
        <v>0</v>
      </c>
      <c r="F53" s="78">
        <v>0</v>
      </c>
      <c r="G53" s="78">
        <v>0</v>
      </c>
      <c r="I53" s="2"/>
      <c r="J53" s="2"/>
      <c r="K53" s="2"/>
      <c r="L53" s="2"/>
      <c r="M53" s="2"/>
    </row>
    <row r="54" spans="2:13" s="1" customFormat="1">
      <c r="B54" s="39" t="s">
        <v>9</v>
      </c>
      <c r="C54" s="40">
        <v>1</v>
      </c>
      <c r="D54" s="40">
        <v>9</v>
      </c>
      <c r="E54" s="40">
        <v>0</v>
      </c>
      <c r="F54" s="40">
        <v>0</v>
      </c>
      <c r="G54" s="40">
        <v>0</v>
      </c>
      <c r="I54" s="2"/>
      <c r="J54" s="2"/>
      <c r="K54" s="2"/>
      <c r="L54" s="2"/>
      <c r="M54" s="2"/>
    </row>
    <row r="55" spans="2:13" s="1" customFormat="1">
      <c r="B55" s="39" t="s">
        <v>10</v>
      </c>
      <c r="C55" s="40">
        <v>0</v>
      </c>
      <c r="D55" s="40">
        <v>5</v>
      </c>
      <c r="E55" s="40">
        <v>2</v>
      </c>
      <c r="F55" s="40">
        <v>0</v>
      </c>
      <c r="G55" s="40">
        <v>0</v>
      </c>
      <c r="I55" s="2"/>
      <c r="J55" s="2"/>
      <c r="K55" s="2"/>
      <c r="L55" s="2"/>
      <c r="M55" s="2"/>
    </row>
    <row r="56" spans="2:13" s="1" customFormat="1">
      <c r="B56" s="39" t="s">
        <v>11</v>
      </c>
      <c r="C56" s="40">
        <v>1</v>
      </c>
      <c r="D56" s="40">
        <v>1</v>
      </c>
      <c r="E56" s="40">
        <v>0</v>
      </c>
      <c r="F56" s="40">
        <v>0</v>
      </c>
      <c r="G56" s="40">
        <v>0</v>
      </c>
      <c r="I56" s="2"/>
      <c r="J56" s="2"/>
      <c r="K56" s="2"/>
      <c r="L56" s="2"/>
      <c r="M56" s="2"/>
    </row>
    <row r="57" spans="2:13" s="1" customFormat="1">
      <c r="B57" s="39" t="s">
        <v>12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I57" s="2"/>
      <c r="J57" s="2"/>
      <c r="K57" s="2"/>
      <c r="L57" s="2"/>
      <c r="M57" s="2"/>
    </row>
    <row r="58" spans="2:13" s="1" customFormat="1">
      <c r="B58" s="39" t="s">
        <v>13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I58" s="2"/>
      <c r="J58" s="2"/>
      <c r="K58" s="2"/>
      <c r="L58" s="2"/>
      <c r="M58" s="2"/>
    </row>
    <row r="59" spans="2:13" s="1" customFormat="1">
      <c r="B59" s="41" t="s">
        <v>115</v>
      </c>
      <c r="C59" s="42">
        <f>SUM(C52:C58)</f>
        <v>2</v>
      </c>
      <c r="D59" s="42">
        <f t="shared" ref="D59:G59" si="1">SUM(D52:D58)</f>
        <v>15</v>
      </c>
      <c r="E59" s="42">
        <f t="shared" si="1"/>
        <v>2</v>
      </c>
      <c r="F59" s="42">
        <f t="shared" si="1"/>
        <v>0</v>
      </c>
      <c r="G59" s="42">
        <f t="shared" si="1"/>
        <v>0</v>
      </c>
      <c r="I59" s="2"/>
      <c r="J59" s="2"/>
      <c r="K59" s="2"/>
      <c r="L59" s="2"/>
      <c r="M59" s="2"/>
    </row>
    <row r="60" spans="2:13" s="1" customFormat="1">
      <c r="D60" s="107"/>
    </row>
  </sheetData>
  <sheetProtection sheet="1" formatCells="0" formatColumns="0" formatRows="0" insertColumns="0" insertRows="0" insertHyperlinks="0" deleteColumns="0" deleteRows="0" sort="0" autoFilter="0" pivotTables="0"/>
  <mergeCells count="15">
    <mergeCell ref="B5:N5"/>
    <mergeCell ref="B24:G24"/>
    <mergeCell ref="B25:G25"/>
    <mergeCell ref="B26:D26"/>
    <mergeCell ref="E26:G26"/>
    <mergeCell ref="D6:D17"/>
    <mergeCell ref="E6:E17"/>
    <mergeCell ref="M6:M17"/>
    <mergeCell ref="N6:N17"/>
    <mergeCell ref="B49:G49"/>
    <mergeCell ref="B50:G50"/>
    <mergeCell ref="B28:B39"/>
    <mergeCell ref="B40:B45"/>
    <mergeCell ref="C28:C39"/>
    <mergeCell ref="C40:C45"/>
  </mergeCells>
  <hyperlinks>
    <hyperlink ref="P6" r:id="rId1" xr:uid="{00000000-0004-0000-1E00-000000000000}"/>
    <hyperlink ref="P7" r:id="rId2" xr:uid="{00000000-0004-0000-1E00-000001000000}"/>
    <hyperlink ref="P8" r:id="rId3" xr:uid="{00000000-0004-0000-1E00-000002000000}"/>
    <hyperlink ref="P9" r:id="rId4" xr:uid="{00000000-0004-0000-1E00-000003000000}"/>
    <hyperlink ref="P10" r:id="rId5" xr:uid="{00000000-0004-0000-1E00-000004000000}"/>
    <hyperlink ref="P11" r:id="rId6" xr:uid="{00000000-0004-0000-1E00-000005000000}"/>
    <hyperlink ref="P12" r:id="rId7" xr:uid="{00000000-0004-0000-1E00-000006000000}"/>
    <hyperlink ref="P13" r:id="rId8" xr:uid="{00000000-0004-0000-1E00-000007000000}"/>
    <hyperlink ref="P14" r:id="rId9" xr:uid="{00000000-0004-0000-1E00-000008000000}"/>
    <hyperlink ref="P15" r:id="rId10" xr:uid="{00000000-0004-0000-1E00-000009000000}"/>
    <hyperlink ref="P16" r:id="rId11" xr:uid="{00000000-0004-0000-1E00-00000A000000}"/>
    <hyperlink ref="P17" r:id="rId12" xr:uid="{00000000-0004-0000-1E00-00000B000000}"/>
  </hyperlinks>
  <pageMargins left="0.7" right="0.7" top="0.75" bottom="0.75" header="0.3" footer="0.3"/>
  <drawing r:id="rId1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92D050"/>
  </sheetPr>
  <dimension ref="B1:P40"/>
  <sheetViews>
    <sheetView topLeftCell="B15" workbookViewId="0">
      <selection activeCell="A26" sqref="A26"/>
    </sheetView>
  </sheetViews>
  <sheetFormatPr defaultColWidth="9" defaultRowHeight="15"/>
  <cols>
    <col min="1" max="1" width="5.28515625" customWidth="1"/>
    <col min="3" max="3" width="20.7109375" customWidth="1"/>
    <col min="4" max="4" width="19.28515625" customWidth="1"/>
    <col min="5" max="5" width="18.42578125" customWidth="1"/>
    <col min="6" max="6" width="27.7109375" customWidth="1"/>
    <col min="7" max="7" width="18" customWidth="1"/>
    <col min="8" max="15" width="15.7109375" customWidth="1"/>
    <col min="16" max="16" width="21.710937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75">
      <c r="B5" s="997" t="s">
        <v>1554</v>
      </c>
      <c r="C5" s="1057"/>
      <c r="D5" s="885"/>
      <c r="E5" s="885"/>
      <c r="F5" s="1057"/>
      <c r="G5" s="1057"/>
      <c r="H5" s="1057"/>
      <c r="I5" s="1057"/>
      <c r="J5" s="1057"/>
      <c r="K5" s="885"/>
      <c r="L5" s="1057"/>
      <c r="M5" s="1057"/>
      <c r="N5" s="1058"/>
      <c r="O5" s="72"/>
      <c r="P5" s="101"/>
    </row>
    <row r="6" spans="2:16" s="1" customFormat="1" ht="45">
      <c r="B6" s="10">
        <v>82</v>
      </c>
      <c r="C6" s="11" t="s">
        <v>84</v>
      </c>
      <c r="D6" s="1201" t="s">
        <v>715</v>
      </c>
      <c r="E6" s="879" t="s">
        <v>716</v>
      </c>
      <c r="F6" s="109" t="s">
        <v>1555</v>
      </c>
      <c r="G6" s="104" t="s">
        <v>1556</v>
      </c>
      <c r="H6" s="76" t="s">
        <v>1557</v>
      </c>
      <c r="I6" s="115">
        <v>6</v>
      </c>
      <c r="J6" s="116">
        <v>6</v>
      </c>
      <c r="K6" s="49"/>
      <c r="L6" s="50"/>
      <c r="M6" s="10"/>
      <c r="N6" s="47"/>
      <c r="O6" s="72"/>
      <c r="P6" s="102" t="s">
        <v>1558</v>
      </c>
    </row>
    <row r="7" spans="2:16" s="1" customFormat="1" ht="45">
      <c r="B7" s="10">
        <v>82</v>
      </c>
      <c r="C7" s="11" t="s">
        <v>84</v>
      </c>
      <c r="D7" s="1202"/>
      <c r="E7" s="1065"/>
      <c r="F7" s="109" t="s">
        <v>1559</v>
      </c>
      <c r="G7" s="104" t="s">
        <v>1560</v>
      </c>
      <c r="H7" s="76" t="s">
        <v>1557</v>
      </c>
      <c r="I7" s="115">
        <v>6</v>
      </c>
      <c r="J7" s="116">
        <v>6</v>
      </c>
      <c r="K7" s="49"/>
      <c r="L7" s="50"/>
      <c r="M7" s="10"/>
      <c r="N7" s="47"/>
      <c r="O7" s="72"/>
      <c r="P7" s="102" t="s">
        <v>1558</v>
      </c>
    </row>
    <row r="8" spans="2:16" s="1" customFormat="1" ht="45">
      <c r="B8" s="10">
        <v>82</v>
      </c>
      <c r="C8" s="11" t="s">
        <v>84</v>
      </c>
      <c r="D8" s="1202"/>
      <c r="E8" s="1065"/>
      <c r="F8" s="109" t="s">
        <v>1561</v>
      </c>
      <c r="G8" s="104" t="s">
        <v>1562</v>
      </c>
      <c r="H8" s="76" t="s">
        <v>1557</v>
      </c>
      <c r="I8" s="115">
        <v>6</v>
      </c>
      <c r="J8" s="116">
        <v>6</v>
      </c>
      <c r="K8" s="49"/>
      <c r="L8" s="50"/>
      <c r="M8" s="10"/>
      <c r="N8" s="47"/>
      <c r="O8" s="72"/>
      <c r="P8" s="102" t="s">
        <v>1558</v>
      </c>
    </row>
    <row r="9" spans="2:16" s="1" customFormat="1" ht="45">
      <c r="B9" s="10">
        <v>82</v>
      </c>
      <c r="C9" s="11" t="s">
        <v>84</v>
      </c>
      <c r="D9" s="1202"/>
      <c r="E9" s="1065"/>
      <c r="F9" s="109" t="s">
        <v>1563</v>
      </c>
      <c r="G9" s="104" t="s">
        <v>1564</v>
      </c>
      <c r="H9" s="76" t="s">
        <v>1557</v>
      </c>
      <c r="I9" s="115">
        <v>6</v>
      </c>
      <c r="J9" s="116">
        <v>6</v>
      </c>
      <c r="K9" s="49"/>
      <c r="L9" s="50"/>
      <c r="M9" s="10"/>
      <c r="N9" s="47"/>
      <c r="O9" s="72"/>
      <c r="P9" s="102" t="s">
        <v>1558</v>
      </c>
    </row>
    <row r="10" spans="2:16" s="1" customFormat="1" ht="30">
      <c r="B10" s="10">
        <v>82</v>
      </c>
      <c r="C10" s="11" t="s">
        <v>84</v>
      </c>
      <c r="D10" s="1203"/>
      <c r="E10" s="880"/>
      <c r="F10" s="109" t="s">
        <v>1565</v>
      </c>
      <c r="G10" s="104" t="s">
        <v>1566</v>
      </c>
      <c r="H10" s="76" t="s">
        <v>724</v>
      </c>
      <c r="I10" s="115">
        <v>6</v>
      </c>
      <c r="J10" s="116">
        <v>6</v>
      </c>
      <c r="K10" s="49"/>
      <c r="L10" s="50"/>
      <c r="M10" s="10"/>
      <c r="N10" s="47"/>
      <c r="O10" s="72"/>
      <c r="P10" s="102" t="s">
        <v>1567</v>
      </c>
    </row>
    <row r="11" spans="2:16" s="1" customFormat="1">
      <c r="D11" s="2"/>
      <c r="I11" s="2"/>
      <c r="J11" s="2"/>
      <c r="K11" s="2"/>
      <c r="L11" s="2"/>
      <c r="M11" s="2"/>
    </row>
    <row r="12" spans="2:16" s="1" customFormat="1">
      <c r="D12" s="2"/>
      <c r="I12" s="2"/>
      <c r="J12" s="2"/>
      <c r="K12" s="2"/>
      <c r="L12" s="2"/>
      <c r="M12" s="2"/>
    </row>
    <row r="13" spans="2:16" s="1" customFormat="1">
      <c r="D13" s="2"/>
      <c r="I13" s="2"/>
      <c r="J13" s="2"/>
      <c r="K13" s="2"/>
      <c r="L13" s="2"/>
      <c r="M13" s="2"/>
    </row>
    <row r="14" spans="2:16" s="1" customFormat="1">
      <c r="D14" s="2"/>
      <c r="I14" s="2"/>
      <c r="J14" s="2"/>
      <c r="K14" s="2"/>
      <c r="L14" s="2"/>
      <c r="M14" s="2"/>
      <c r="N14" s="2"/>
    </row>
    <row r="15" spans="2:16" s="1" customFormat="1">
      <c r="D15" s="2"/>
      <c r="I15" s="2"/>
      <c r="J15" s="2"/>
      <c r="K15" s="2"/>
      <c r="L15" s="2"/>
      <c r="M15" s="2"/>
      <c r="N15" s="2"/>
    </row>
    <row r="16" spans="2:16" s="1" customFormat="1" ht="14.45" customHeight="1">
      <c r="B16" s="887" t="s">
        <v>97</v>
      </c>
      <c r="C16" s="888"/>
      <c r="D16" s="888"/>
      <c r="E16" s="888"/>
      <c r="F16" s="888"/>
      <c r="G16" s="889"/>
      <c r="I16" s="2"/>
      <c r="J16" s="2"/>
      <c r="K16" s="2"/>
      <c r="L16" s="2"/>
      <c r="M16" s="2"/>
      <c r="N16" s="2"/>
    </row>
    <row r="17" spans="2:14" s="1" customFormat="1">
      <c r="B17" s="998" t="s">
        <v>98</v>
      </c>
      <c r="C17" s="999"/>
      <c r="D17" s="999"/>
      <c r="E17" s="1000"/>
      <c r="F17" s="1000"/>
      <c r="G17" s="1001"/>
      <c r="I17" s="2"/>
      <c r="J17" s="2"/>
      <c r="K17" s="2"/>
      <c r="L17" s="2"/>
      <c r="M17" s="2"/>
      <c r="N17" s="2"/>
    </row>
    <row r="18" spans="2:14" s="1" customFormat="1">
      <c r="B18" s="860" t="s">
        <v>99</v>
      </c>
      <c r="C18" s="861"/>
      <c r="D18" s="861"/>
      <c r="E18" s="977" t="s">
        <v>100</v>
      </c>
      <c r="F18" s="978"/>
      <c r="G18" s="979"/>
      <c r="I18" s="2"/>
      <c r="J18" s="2"/>
      <c r="K18" s="2"/>
      <c r="L18" s="2"/>
      <c r="M18" s="2"/>
      <c r="N18" s="2"/>
    </row>
    <row r="19" spans="2:14" s="1" customFormat="1" ht="60">
      <c r="B19" s="6" t="s">
        <v>70</v>
      </c>
      <c r="C19" s="6" t="s">
        <v>71</v>
      </c>
      <c r="D19" s="21" t="s">
        <v>124</v>
      </c>
      <c r="E19" s="64" t="s">
        <v>101</v>
      </c>
      <c r="F19" s="23" t="s">
        <v>102</v>
      </c>
      <c r="G19" s="24" t="s">
        <v>103</v>
      </c>
      <c r="H19" s="65"/>
      <c r="I19" s="2"/>
      <c r="J19" s="2"/>
      <c r="K19" s="2"/>
      <c r="L19" s="2"/>
      <c r="M19" s="2"/>
      <c r="N19" s="2"/>
    </row>
    <row r="20" spans="2:14" s="1" customFormat="1" ht="27" customHeight="1">
      <c r="B20" s="26" t="s">
        <v>233</v>
      </c>
      <c r="C20" s="26" t="s">
        <v>233</v>
      </c>
      <c r="D20" s="110"/>
      <c r="E20" s="111" t="s">
        <v>1568</v>
      </c>
      <c r="F20" s="112" t="s">
        <v>1569</v>
      </c>
      <c r="G20" s="68" t="s">
        <v>235</v>
      </c>
      <c r="H20" s="2"/>
      <c r="I20" s="2"/>
      <c r="J20" s="2"/>
      <c r="K20" s="2"/>
      <c r="L20" s="2"/>
      <c r="M20" s="2"/>
      <c r="N20" s="2"/>
    </row>
    <row r="21" spans="2:14" s="1" customFormat="1" ht="30">
      <c r="B21" s="869" t="s">
        <v>715</v>
      </c>
      <c r="C21" s="966" t="s">
        <v>716</v>
      </c>
      <c r="D21" s="68" t="s">
        <v>1556</v>
      </c>
      <c r="E21" s="96" t="s">
        <v>200</v>
      </c>
      <c r="F21" s="96" t="s">
        <v>200</v>
      </c>
      <c r="G21" s="68"/>
      <c r="H21" s="2"/>
      <c r="I21" s="2"/>
      <c r="J21" s="2"/>
      <c r="K21" s="2"/>
      <c r="L21" s="2"/>
      <c r="M21" s="2"/>
      <c r="N21" s="2"/>
    </row>
    <row r="22" spans="2:14" s="1" customFormat="1" ht="62.25" customHeight="1">
      <c r="B22" s="1108"/>
      <c r="C22" s="967"/>
      <c r="D22" s="68" t="s">
        <v>1560</v>
      </c>
      <c r="E22" s="96" t="s">
        <v>200</v>
      </c>
      <c r="F22" s="96" t="s">
        <v>200</v>
      </c>
      <c r="G22" s="68"/>
      <c r="H22" s="69"/>
      <c r="I22" s="74"/>
      <c r="J22" s="2"/>
      <c r="K22" s="2"/>
      <c r="L22" s="2"/>
      <c r="M22" s="2"/>
      <c r="N22" s="2"/>
    </row>
    <row r="23" spans="2:14" s="1" customFormat="1" ht="41.25" customHeight="1">
      <c r="B23" s="1108"/>
      <c r="C23" s="967"/>
      <c r="D23" s="68" t="s">
        <v>1562</v>
      </c>
      <c r="E23" s="68" t="s">
        <v>1570</v>
      </c>
      <c r="F23" s="114" t="s">
        <v>716</v>
      </c>
      <c r="G23" s="68"/>
      <c r="H23" s="92"/>
      <c r="I23" s="74"/>
      <c r="J23" s="2"/>
      <c r="K23" s="2"/>
      <c r="L23" s="2"/>
      <c r="M23" s="2"/>
      <c r="N23" s="2"/>
    </row>
    <row r="24" spans="2:14" s="1" customFormat="1" ht="30">
      <c r="B24" s="1108"/>
      <c r="C24" s="967"/>
      <c r="D24" s="68" t="s">
        <v>1564</v>
      </c>
      <c r="E24" s="68" t="s">
        <v>1571</v>
      </c>
      <c r="F24" s="68" t="s">
        <v>1572</v>
      </c>
      <c r="G24" s="68"/>
      <c r="H24" s="65"/>
    </row>
    <row r="25" spans="2:14" s="1" customFormat="1" ht="30">
      <c r="B25" s="870"/>
      <c r="C25" s="968"/>
      <c r="D25" s="68" t="s">
        <v>1566</v>
      </c>
      <c r="E25" s="68" t="s">
        <v>1573</v>
      </c>
      <c r="F25" s="68" t="s">
        <v>1574</v>
      </c>
      <c r="G25" s="68"/>
    </row>
    <row r="26" spans="2:14" s="1" customFormat="1"/>
    <row r="27" spans="2:14" s="1" customFormat="1"/>
    <row r="28" spans="2:14" s="1" customFormat="1" ht="30.75" customHeight="1">
      <c r="B28" s="864" t="s">
        <v>107</v>
      </c>
      <c r="C28" s="864"/>
      <c r="D28" s="864"/>
      <c r="E28" s="864"/>
      <c r="F28" s="864"/>
      <c r="G28" s="864"/>
      <c r="I28" s="2"/>
      <c r="J28" s="2"/>
      <c r="K28" s="2"/>
      <c r="L28" s="2"/>
      <c r="M28" s="2"/>
    </row>
    <row r="29" spans="2:14" s="1" customFormat="1">
      <c r="B29" s="1149" t="s">
        <v>108</v>
      </c>
      <c r="C29" s="1149"/>
      <c r="D29" s="1149"/>
      <c r="E29" s="1149"/>
      <c r="F29" s="1149"/>
      <c r="G29" s="1149"/>
      <c r="I29" s="2"/>
      <c r="J29" s="2"/>
      <c r="K29" s="2"/>
      <c r="L29" s="2"/>
      <c r="M29" s="2"/>
    </row>
    <row r="30" spans="2:14" s="1" customFormat="1" ht="30">
      <c r="B30" s="38"/>
      <c r="C30" s="34" t="s">
        <v>109</v>
      </c>
      <c r="D30" s="34" t="s">
        <v>110</v>
      </c>
      <c r="E30" s="34" t="s">
        <v>111</v>
      </c>
      <c r="F30" s="34" t="s">
        <v>112</v>
      </c>
      <c r="G30" s="34" t="s">
        <v>113</v>
      </c>
      <c r="I30" s="2"/>
      <c r="J30" s="2"/>
      <c r="K30" s="2"/>
      <c r="L30" s="2"/>
      <c r="M30" s="2"/>
    </row>
    <row r="31" spans="2:14" s="1" customFormat="1">
      <c r="B31" s="99" t="s">
        <v>7</v>
      </c>
      <c r="C31" s="100">
        <v>0</v>
      </c>
      <c r="D31" s="100">
        <v>1</v>
      </c>
      <c r="E31" s="100">
        <v>0</v>
      </c>
      <c r="F31" s="100">
        <v>1</v>
      </c>
      <c r="G31" s="78">
        <v>0</v>
      </c>
      <c r="I31" s="2"/>
      <c r="J31" s="2"/>
      <c r="K31" s="2"/>
      <c r="L31" s="2"/>
      <c r="M31" s="2"/>
    </row>
    <row r="32" spans="2:14" s="1" customFormat="1">
      <c r="B32" s="39" t="s">
        <v>114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I32" s="2"/>
      <c r="J32" s="2"/>
      <c r="K32" s="2"/>
      <c r="L32" s="2"/>
      <c r="M32" s="2"/>
    </row>
    <row r="33" spans="2:13" s="1" customFormat="1">
      <c r="B33" s="39" t="s">
        <v>9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  <c r="I33" s="2"/>
      <c r="J33" s="2"/>
      <c r="K33" s="2"/>
      <c r="L33" s="2"/>
      <c r="M33" s="2"/>
    </row>
    <row r="34" spans="2:13" s="1" customFormat="1">
      <c r="B34" s="39" t="s">
        <v>10</v>
      </c>
      <c r="C34" s="40">
        <v>1</v>
      </c>
      <c r="D34" s="40">
        <v>1</v>
      </c>
      <c r="E34" s="40">
        <v>0</v>
      </c>
      <c r="F34" s="40">
        <v>0</v>
      </c>
      <c r="G34" s="40">
        <v>0</v>
      </c>
      <c r="I34" s="2"/>
      <c r="J34" s="2"/>
      <c r="K34" s="2"/>
      <c r="L34" s="2"/>
      <c r="M34" s="2"/>
    </row>
    <row r="35" spans="2:13" s="1" customFormat="1">
      <c r="B35" s="39" t="s">
        <v>11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I35" s="2"/>
      <c r="J35" s="2"/>
      <c r="K35" s="2"/>
      <c r="L35" s="2"/>
      <c r="M35" s="2"/>
    </row>
    <row r="36" spans="2:13" s="1" customFormat="1">
      <c r="B36" s="39" t="s">
        <v>12</v>
      </c>
      <c r="C36" s="40">
        <v>0</v>
      </c>
      <c r="D36" s="40">
        <v>2</v>
      </c>
      <c r="E36" s="40">
        <v>0</v>
      </c>
      <c r="F36" s="40">
        <v>0</v>
      </c>
      <c r="G36" s="40">
        <v>0</v>
      </c>
      <c r="I36" s="2"/>
      <c r="J36" s="2"/>
      <c r="K36" s="2"/>
      <c r="L36" s="2"/>
      <c r="M36" s="2"/>
    </row>
    <row r="37" spans="2:13" s="1" customFormat="1">
      <c r="B37" s="39" t="s">
        <v>13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I37" s="2"/>
      <c r="J37" s="2"/>
      <c r="K37" s="2"/>
      <c r="L37" s="2"/>
      <c r="M37" s="2"/>
    </row>
    <row r="38" spans="2:13" s="1" customFormat="1">
      <c r="B38" s="41" t="s">
        <v>115</v>
      </c>
      <c r="C38" s="42">
        <f>SUM(C31:C37)</f>
        <v>1</v>
      </c>
      <c r="D38" s="42">
        <f t="shared" ref="D38:G38" si="1">SUM(D31:D37)</f>
        <v>4</v>
      </c>
      <c r="E38" s="42">
        <f t="shared" si="1"/>
        <v>0</v>
      </c>
      <c r="F38" s="42">
        <f t="shared" si="1"/>
        <v>1</v>
      </c>
      <c r="G38" s="42">
        <f t="shared" si="1"/>
        <v>0</v>
      </c>
      <c r="I38" s="2"/>
      <c r="J38" s="2"/>
      <c r="K38" s="2"/>
      <c r="L38" s="2"/>
      <c r="M38" s="2"/>
    </row>
    <row r="39" spans="2:13" s="1" customFormat="1">
      <c r="D39" s="107"/>
    </row>
    <row r="40" spans="2:13" s="1" customFormat="1"/>
  </sheetData>
  <sheetProtection sheet="1" formatCells="0" formatColumns="0" formatRows="0" insertColumns="0" insertRows="0" insertHyperlinks="0" deleteColumns="0" deleteRows="0" sort="0" autoFilter="0" pivotTables="0"/>
  <mergeCells count="11">
    <mergeCell ref="B5:N5"/>
    <mergeCell ref="B16:G16"/>
    <mergeCell ref="B17:G17"/>
    <mergeCell ref="B18:D18"/>
    <mergeCell ref="E18:G18"/>
    <mergeCell ref="B28:G28"/>
    <mergeCell ref="B29:G29"/>
    <mergeCell ref="B21:B25"/>
    <mergeCell ref="C21:C25"/>
    <mergeCell ref="D6:D10"/>
    <mergeCell ref="E6:E10"/>
  </mergeCells>
  <hyperlinks>
    <hyperlink ref="P6" r:id="rId1" xr:uid="{00000000-0004-0000-1F00-000000000000}"/>
    <hyperlink ref="P7" r:id="rId2" xr:uid="{00000000-0004-0000-1F00-000001000000}"/>
    <hyperlink ref="P8" r:id="rId3" xr:uid="{00000000-0004-0000-1F00-000002000000}"/>
    <hyperlink ref="P9" r:id="rId4" xr:uid="{00000000-0004-0000-1F00-000003000000}"/>
    <hyperlink ref="P10" r:id="rId5" xr:uid="{00000000-0004-0000-1F00-000004000000}"/>
  </hyperlinks>
  <pageMargins left="0.7" right="0.7" top="0.75" bottom="0.75" header="0.3" footer="0.3"/>
  <drawing r:id="rId6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92D050"/>
  </sheetPr>
  <dimension ref="B1:P35"/>
  <sheetViews>
    <sheetView topLeftCell="A8" workbookViewId="0">
      <selection activeCell="G19" sqref="G19"/>
    </sheetView>
  </sheetViews>
  <sheetFormatPr defaultColWidth="9" defaultRowHeight="15"/>
  <cols>
    <col min="1" max="1" width="4.7109375" customWidth="1"/>
    <col min="3" max="3" width="25.42578125" customWidth="1"/>
    <col min="4" max="4" width="18.5703125" customWidth="1"/>
    <col min="5" max="5" width="23.7109375" customWidth="1"/>
    <col min="6" max="6" width="16.7109375" customWidth="1"/>
    <col min="7" max="7" width="21" customWidth="1"/>
    <col min="8" max="15" width="15.7109375" customWidth="1"/>
    <col min="16" max="16" width="19.8554687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75">
      <c r="B5" s="997" t="s">
        <v>1575</v>
      </c>
      <c r="C5" s="1057"/>
      <c r="D5" s="885"/>
      <c r="E5" s="885"/>
      <c r="F5" s="1057"/>
      <c r="G5" s="1057"/>
      <c r="H5" s="1057"/>
      <c r="I5" s="1057"/>
      <c r="J5" s="1057"/>
      <c r="K5" s="885"/>
      <c r="L5" s="1057"/>
      <c r="M5" s="1057"/>
      <c r="N5" s="1058"/>
      <c r="O5" s="72"/>
      <c r="P5" s="40"/>
    </row>
    <row r="6" spans="2:16" s="1" customFormat="1" ht="30.75" customHeight="1">
      <c r="B6" s="10">
        <v>82</v>
      </c>
      <c r="C6" s="11" t="s">
        <v>84</v>
      </c>
      <c r="D6" s="12" t="s">
        <v>1576</v>
      </c>
      <c r="E6" s="103" t="s">
        <v>1577</v>
      </c>
      <c r="F6" s="86"/>
      <c r="G6" s="104"/>
      <c r="H6" s="76" t="s">
        <v>444</v>
      </c>
      <c r="I6" s="49"/>
      <c r="J6" s="50"/>
      <c r="K6" s="49"/>
      <c r="L6" s="50"/>
      <c r="M6" s="10"/>
      <c r="N6" s="47"/>
      <c r="O6" s="72"/>
      <c r="P6" s="73" t="s">
        <v>1578</v>
      </c>
    </row>
    <row r="7" spans="2:16" s="1" customFormat="1" ht="36" customHeight="1">
      <c r="B7" s="10">
        <v>82</v>
      </c>
      <c r="C7" s="11" t="s">
        <v>84</v>
      </c>
      <c r="D7" s="876" t="s">
        <v>1579</v>
      </c>
      <c r="E7" s="879" t="s">
        <v>1580</v>
      </c>
      <c r="F7" s="86" t="s">
        <v>1581</v>
      </c>
      <c r="G7" s="104" t="s">
        <v>1582</v>
      </c>
      <c r="H7" s="76" t="s">
        <v>997</v>
      </c>
      <c r="I7" s="49"/>
      <c r="J7" s="50"/>
      <c r="K7" s="49"/>
      <c r="L7" s="50"/>
      <c r="M7" s="10"/>
      <c r="N7" s="47"/>
      <c r="O7" s="72"/>
      <c r="P7" s="73" t="s">
        <v>1583</v>
      </c>
    </row>
    <row r="8" spans="2:16" s="1" customFormat="1" ht="90">
      <c r="B8" s="10">
        <v>82</v>
      </c>
      <c r="C8" s="11" t="s">
        <v>84</v>
      </c>
      <c r="D8" s="877"/>
      <c r="E8" s="880"/>
      <c r="F8" s="86" t="s">
        <v>1584</v>
      </c>
      <c r="G8" s="104" t="s">
        <v>1585</v>
      </c>
      <c r="H8" s="76" t="s">
        <v>617</v>
      </c>
      <c r="I8" s="49"/>
      <c r="J8" s="50"/>
      <c r="K8" s="49"/>
      <c r="L8" s="50"/>
      <c r="M8" s="10"/>
      <c r="N8" s="47"/>
      <c r="O8" s="108" t="s">
        <v>1499</v>
      </c>
      <c r="P8" s="73" t="s">
        <v>1586</v>
      </c>
    </row>
    <row r="9" spans="2:16" s="1" customFormat="1">
      <c r="D9" s="2"/>
      <c r="I9" s="2"/>
      <c r="J9" s="2"/>
      <c r="K9" s="2"/>
      <c r="L9" s="2"/>
      <c r="M9" s="2"/>
    </row>
    <row r="10" spans="2:16" s="1" customFormat="1">
      <c r="D10" s="2"/>
      <c r="I10" s="2"/>
      <c r="J10" s="2"/>
      <c r="K10" s="2"/>
      <c r="L10" s="2"/>
      <c r="M10" s="2"/>
    </row>
    <row r="11" spans="2:16" s="1" customFormat="1">
      <c r="D11" s="2"/>
      <c r="I11" s="2"/>
      <c r="J11" s="2"/>
      <c r="K11" s="2"/>
      <c r="L11" s="2"/>
      <c r="M11" s="2"/>
      <c r="N11" s="2"/>
    </row>
    <row r="12" spans="2:16" s="1" customFormat="1">
      <c r="D12" s="2"/>
      <c r="I12" s="2"/>
      <c r="J12" s="2"/>
      <c r="K12" s="2"/>
      <c r="L12" s="2"/>
      <c r="M12" s="2"/>
      <c r="N12" s="2"/>
    </row>
    <row r="13" spans="2:16" s="1" customFormat="1" ht="14.45" customHeight="1">
      <c r="B13" s="887" t="s">
        <v>97</v>
      </c>
      <c r="C13" s="888"/>
      <c r="D13" s="888"/>
      <c r="E13" s="888"/>
      <c r="F13" s="888"/>
      <c r="G13" s="889"/>
      <c r="I13" s="2"/>
      <c r="J13" s="2"/>
      <c r="K13" s="2"/>
      <c r="L13" s="2"/>
      <c r="M13" s="2"/>
      <c r="N13" s="2"/>
    </row>
    <row r="14" spans="2:16" s="1" customFormat="1" ht="14.45" customHeight="1">
      <c r="B14" s="998" t="s">
        <v>98</v>
      </c>
      <c r="C14" s="999"/>
      <c r="D14" s="999"/>
      <c r="E14" s="1000"/>
      <c r="F14" s="1000"/>
      <c r="G14" s="1001"/>
      <c r="I14" s="2"/>
      <c r="J14" s="2"/>
      <c r="K14" s="2"/>
      <c r="L14" s="2"/>
      <c r="M14" s="2"/>
      <c r="N14" s="2"/>
    </row>
    <row r="15" spans="2:16" s="1" customFormat="1" ht="15" customHeight="1">
      <c r="B15" s="860" t="s">
        <v>99</v>
      </c>
      <c r="C15" s="861"/>
      <c r="D15" s="861"/>
      <c r="E15" s="977" t="s">
        <v>100</v>
      </c>
      <c r="F15" s="978"/>
      <c r="G15" s="979"/>
      <c r="I15" s="2"/>
      <c r="J15" s="2"/>
      <c r="K15" s="2"/>
      <c r="L15" s="2"/>
      <c r="M15" s="2"/>
      <c r="N15" s="2"/>
    </row>
    <row r="16" spans="2:16" s="1" customFormat="1" ht="45">
      <c r="B16" s="6" t="s">
        <v>70</v>
      </c>
      <c r="C16" s="6" t="s">
        <v>71</v>
      </c>
      <c r="D16" s="21" t="s">
        <v>124</v>
      </c>
      <c r="E16" s="64" t="s">
        <v>101</v>
      </c>
      <c r="F16" s="24" t="s">
        <v>102</v>
      </c>
      <c r="G16" s="24" t="s">
        <v>103</v>
      </c>
      <c r="H16" s="65"/>
      <c r="I16" s="2"/>
      <c r="J16" s="2"/>
      <c r="K16" s="2"/>
      <c r="L16" s="2"/>
      <c r="M16" s="2"/>
      <c r="N16" s="2"/>
    </row>
    <row r="17" spans="2:14" s="1" customFormat="1" ht="49.5" customHeight="1">
      <c r="B17" s="105" t="s">
        <v>1576</v>
      </c>
      <c r="C17" s="67" t="s">
        <v>1577</v>
      </c>
      <c r="D17" s="68"/>
      <c r="E17" s="68" t="s">
        <v>1587</v>
      </c>
      <c r="F17" s="68" t="s">
        <v>1577</v>
      </c>
      <c r="G17" s="68"/>
      <c r="H17" s="69"/>
      <c r="I17" s="74"/>
      <c r="J17" s="2"/>
      <c r="K17" s="2"/>
      <c r="L17" s="2"/>
      <c r="M17" s="2"/>
      <c r="N17" s="2"/>
    </row>
    <row r="18" spans="2:14" s="1" customFormat="1" ht="31.5" customHeight="1">
      <c r="B18" s="1204" t="s">
        <v>1579</v>
      </c>
      <c r="C18" s="1110" t="s">
        <v>1580</v>
      </c>
      <c r="D18" s="68" t="s">
        <v>1582</v>
      </c>
      <c r="E18" s="68" t="s">
        <v>1588</v>
      </c>
      <c r="F18" s="68" t="s">
        <v>1589</v>
      </c>
      <c r="G18" s="68"/>
      <c r="H18" s="92"/>
      <c r="I18" s="74"/>
      <c r="J18" s="2"/>
      <c r="K18" s="2"/>
      <c r="L18" s="2"/>
      <c r="M18" s="2"/>
      <c r="N18" s="2"/>
    </row>
    <row r="19" spans="2:14" s="1" customFormat="1" ht="31.5" customHeight="1">
      <c r="B19" s="1205"/>
      <c r="C19" s="1206"/>
      <c r="D19" s="68" t="s">
        <v>1585</v>
      </c>
      <c r="E19" s="68" t="s">
        <v>1590</v>
      </c>
      <c r="F19" s="68" t="s">
        <v>1585</v>
      </c>
      <c r="G19" s="68"/>
      <c r="H19" s="92"/>
      <c r="I19" s="74"/>
      <c r="J19" s="2"/>
      <c r="K19" s="2"/>
      <c r="L19" s="2"/>
      <c r="M19" s="2"/>
      <c r="N19" s="2"/>
    </row>
    <row r="20" spans="2:14" s="1" customFormat="1"/>
    <row r="21" spans="2:14" s="1" customFormat="1"/>
    <row r="22" spans="2:14" s="1" customFormat="1"/>
    <row r="23" spans="2:14" s="1" customFormat="1" ht="30.75" customHeight="1">
      <c r="B23" s="864" t="s">
        <v>107</v>
      </c>
      <c r="C23" s="864"/>
      <c r="D23" s="864"/>
      <c r="E23" s="864"/>
      <c r="F23" s="864"/>
      <c r="G23" s="864"/>
      <c r="I23" s="2"/>
      <c r="J23" s="2"/>
      <c r="K23" s="2"/>
      <c r="L23" s="2"/>
      <c r="M23" s="2"/>
    </row>
    <row r="24" spans="2:14" s="1" customFormat="1">
      <c r="B24" s="1149" t="s">
        <v>108</v>
      </c>
      <c r="C24" s="1149"/>
      <c r="D24" s="1149"/>
      <c r="E24" s="1149"/>
      <c r="F24" s="1149"/>
      <c r="G24" s="1149"/>
      <c r="I24" s="2"/>
      <c r="J24" s="2"/>
      <c r="K24" s="2"/>
      <c r="L24" s="2"/>
      <c r="M24" s="2"/>
    </row>
    <row r="25" spans="2:14" s="1" customFormat="1" ht="30">
      <c r="B25" s="38"/>
      <c r="C25" s="34" t="s">
        <v>109</v>
      </c>
      <c r="D25" s="34" t="s">
        <v>110</v>
      </c>
      <c r="E25" s="34" t="s">
        <v>111</v>
      </c>
      <c r="F25" s="34" t="s">
        <v>112</v>
      </c>
      <c r="G25" s="34" t="s">
        <v>113</v>
      </c>
      <c r="I25" s="2"/>
      <c r="J25" s="2"/>
      <c r="K25" s="2"/>
      <c r="L25" s="2"/>
      <c r="M25" s="2"/>
    </row>
    <row r="26" spans="2:14" s="1" customFormat="1">
      <c r="B26" s="99" t="s">
        <v>7</v>
      </c>
      <c r="C26" s="100">
        <v>0</v>
      </c>
      <c r="D26" s="100">
        <v>0</v>
      </c>
      <c r="E26" s="100">
        <v>0</v>
      </c>
      <c r="F26" s="100">
        <v>0</v>
      </c>
      <c r="G26" s="100">
        <v>0</v>
      </c>
      <c r="I26" s="2"/>
      <c r="J26" s="2"/>
      <c r="K26" s="2"/>
      <c r="L26" s="2"/>
      <c r="M26" s="2"/>
    </row>
    <row r="27" spans="2:14" s="1" customFormat="1">
      <c r="B27" s="39" t="s">
        <v>114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I27" s="2"/>
      <c r="J27" s="2"/>
      <c r="K27" s="2"/>
      <c r="L27" s="2"/>
      <c r="M27" s="2"/>
    </row>
    <row r="28" spans="2:14" s="1" customFormat="1">
      <c r="B28" s="39" t="s">
        <v>9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I28" s="2"/>
      <c r="J28" s="2"/>
      <c r="K28" s="2"/>
      <c r="L28" s="2"/>
      <c r="M28" s="2"/>
    </row>
    <row r="29" spans="2:14" s="1" customFormat="1">
      <c r="B29" s="39" t="s">
        <v>10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I29" s="2"/>
      <c r="J29" s="2"/>
      <c r="K29" s="2"/>
      <c r="L29" s="2"/>
      <c r="M29" s="2"/>
    </row>
    <row r="30" spans="2:14" s="1" customFormat="1">
      <c r="B30" s="39" t="s">
        <v>11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  <c r="I30" s="2"/>
      <c r="J30" s="2"/>
      <c r="K30" s="2"/>
      <c r="L30" s="2"/>
      <c r="M30" s="2"/>
    </row>
    <row r="31" spans="2:14" s="1" customFormat="1">
      <c r="B31" s="39" t="s">
        <v>12</v>
      </c>
      <c r="C31" s="40">
        <v>2</v>
      </c>
      <c r="D31" s="40">
        <v>3</v>
      </c>
      <c r="E31" s="40">
        <v>0</v>
      </c>
      <c r="F31" s="40">
        <v>0</v>
      </c>
      <c r="G31" s="40">
        <v>0</v>
      </c>
      <c r="I31" s="2"/>
      <c r="J31" s="2"/>
      <c r="K31" s="2"/>
      <c r="L31" s="2"/>
      <c r="M31" s="2"/>
    </row>
    <row r="32" spans="2:14" s="1" customFormat="1">
      <c r="B32" s="39" t="s">
        <v>13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I32" s="2"/>
      <c r="J32" s="2"/>
      <c r="K32" s="2"/>
      <c r="L32" s="2"/>
      <c r="M32" s="2"/>
    </row>
    <row r="33" spans="2:13" s="1" customFormat="1">
      <c r="B33" s="41" t="s">
        <v>115</v>
      </c>
      <c r="C33" s="42">
        <f>SUM(C26:C32)</f>
        <v>2</v>
      </c>
      <c r="D33" s="42">
        <f t="shared" ref="D33:G33" si="1">SUM(D26:D32)</f>
        <v>3</v>
      </c>
      <c r="E33" s="42">
        <f t="shared" si="1"/>
        <v>0</v>
      </c>
      <c r="F33" s="42">
        <f t="shared" si="1"/>
        <v>0</v>
      </c>
      <c r="G33" s="42">
        <f t="shared" si="1"/>
        <v>0</v>
      </c>
      <c r="I33" s="2"/>
      <c r="J33" s="2"/>
      <c r="K33" s="2"/>
      <c r="L33" s="2"/>
      <c r="M33" s="2"/>
    </row>
    <row r="34" spans="2:13" s="1" customFormat="1">
      <c r="D34" s="107"/>
    </row>
    <row r="35" spans="2:13" s="1" customFormat="1"/>
  </sheetData>
  <sheetProtection sheet="1" formatCells="0" formatColumns="0" formatRows="0" insertColumns="0" insertRows="0" insertHyperlinks="0" deleteColumns="0" deleteRows="0" sort="0" autoFilter="0" pivotTables="0"/>
  <mergeCells count="11">
    <mergeCell ref="B5:N5"/>
    <mergeCell ref="B13:G13"/>
    <mergeCell ref="B14:G14"/>
    <mergeCell ref="B15:D15"/>
    <mergeCell ref="E15:G15"/>
    <mergeCell ref="B23:G23"/>
    <mergeCell ref="B24:G24"/>
    <mergeCell ref="B18:B19"/>
    <mergeCell ref="C18:C19"/>
    <mergeCell ref="D7:D8"/>
    <mergeCell ref="E7:E8"/>
  </mergeCells>
  <hyperlinks>
    <hyperlink ref="P6" r:id="rId1" xr:uid="{00000000-0004-0000-2000-000000000000}"/>
    <hyperlink ref="P8" r:id="rId2" xr:uid="{00000000-0004-0000-2000-000001000000}"/>
    <hyperlink ref="P7" r:id="rId3" xr:uid="{00000000-0004-0000-2000-000002000000}"/>
  </hyperlinks>
  <pageMargins left="0.7" right="0.7" top="0.75" bottom="0.75" header="0.3" footer="0.3"/>
  <drawing r:id="rId4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92D050"/>
  </sheetPr>
  <dimension ref="B1:P68"/>
  <sheetViews>
    <sheetView topLeftCell="A36" workbookViewId="0">
      <selection activeCell="F43" sqref="F43"/>
    </sheetView>
  </sheetViews>
  <sheetFormatPr defaultColWidth="9" defaultRowHeight="15"/>
  <cols>
    <col min="1" max="1" width="4.7109375" customWidth="1"/>
    <col min="3" max="3" width="18.7109375" customWidth="1"/>
    <col min="4" max="4" width="17.7109375" customWidth="1"/>
    <col min="5" max="5" width="24.28515625" customWidth="1"/>
    <col min="6" max="6" width="20" customWidth="1"/>
    <col min="7" max="7" width="20.5703125" customWidth="1"/>
    <col min="8" max="15" width="15.7109375" customWidth="1"/>
    <col min="16" max="16" width="20.14062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75">
      <c r="B5" s="997" t="s">
        <v>1591</v>
      </c>
      <c r="C5" s="1057"/>
      <c r="D5" s="1057"/>
      <c r="E5" s="885"/>
      <c r="F5" s="1057"/>
      <c r="G5" s="1057"/>
      <c r="H5" s="1057"/>
      <c r="I5" s="1057"/>
      <c r="J5" s="1057"/>
      <c r="K5" s="885"/>
      <c r="L5" s="1057"/>
      <c r="M5" s="1057"/>
      <c r="N5" s="1058"/>
      <c r="O5" s="72"/>
      <c r="P5" s="101"/>
    </row>
    <row r="6" spans="2:16" s="1" customFormat="1" ht="30" customHeight="1">
      <c r="B6" s="10">
        <v>82</v>
      </c>
      <c r="C6" s="11" t="s">
        <v>84</v>
      </c>
      <c r="D6" s="1002" t="s">
        <v>1592</v>
      </c>
      <c r="E6" s="879" t="s">
        <v>1593</v>
      </c>
      <c r="F6" s="86" t="s">
        <v>1594</v>
      </c>
      <c r="G6" s="75" t="s">
        <v>1595</v>
      </c>
      <c r="H6" s="87" t="s">
        <v>444</v>
      </c>
      <c r="I6" s="49"/>
      <c r="J6" s="49"/>
      <c r="K6" s="49"/>
      <c r="L6" s="49"/>
      <c r="M6" s="49"/>
      <c r="N6" s="47"/>
      <c r="O6" s="72"/>
      <c r="P6" s="102" t="s">
        <v>1596</v>
      </c>
    </row>
    <row r="7" spans="2:16" s="1" customFormat="1" ht="30" customHeight="1">
      <c r="B7" s="10">
        <v>82</v>
      </c>
      <c r="C7" s="11" t="s">
        <v>84</v>
      </c>
      <c r="D7" s="1004"/>
      <c r="E7" s="880"/>
      <c r="F7" s="86" t="s">
        <v>1597</v>
      </c>
      <c r="G7" s="75" t="s">
        <v>1598</v>
      </c>
      <c r="H7" s="87" t="s">
        <v>444</v>
      </c>
      <c r="I7" s="49"/>
      <c r="J7" s="49"/>
      <c r="K7" s="49"/>
      <c r="L7" s="49"/>
      <c r="M7" s="49"/>
      <c r="N7" s="47"/>
      <c r="O7" s="72"/>
      <c r="P7" s="102" t="s">
        <v>1599</v>
      </c>
    </row>
    <row r="8" spans="2:16" s="1" customFormat="1" ht="30" customHeight="1">
      <c r="B8" s="10">
        <v>82</v>
      </c>
      <c r="C8" s="11" t="s">
        <v>84</v>
      </c>
      <c r="D8" s="1002" t="s">
        <v>1600</v>
      </c>
      <c r="E8" s="1220" t="s">
        <v>1601</v>
      </c>
      <c r="F8" s="86" t="s">
        <v>1602</v>
      </c>
      <c r="G8" s="75" t="s">
        <v>1603</v>
      </c>
      <c r="H8" s="87" t="s">
        <v>444</v>
      </c>
      <c r="I8" s="49"/>
      <c r="J8" s="49"/>
      <c r="K8" s="49"/>
      <c r="L8" s="49"/>
      <c r="M8" s="49"/>
      <c r="N8" s="47"/>
      <c r="O8" s="72"/>
      <c r="P8" s="102" t="s">
        <v>747</v>
      </c>
    </row>
    <row r="9" spans="2:16" s="1" customFormat="1" ht="30" customHeight="1">
      <c r="B9" s="10">
        <v>82</v>
      </c>
      <c r="C9" s="11" t="s">
        <v>84</v>
      </c>
      <c r="D9" s="1003"/>
      <c r="E9" s="1221"/>
      <c r="F9" s="86" t="s">
        <v>1604</v>
      </c>
      <c r="G9" s="75" t="s">
        <v>1605</v>
      </c>
      <c r="H9" s="87" t="s">
        <v>444</v>
      </c>
      <c r="I9" s="49"/>
      <c r="J9" s="49"/>
      <c r="K9" s="49"/>
      <c r="L9" s="49"/>
      <c r="M9" s="49"/>
      <c r="N9" s="47"/>
      <c r="O9" s="72"/>
      <c r="P9" s="102" t="s">
        <v>1606</v>
      </c>
    </row>
    <row r="10" spans="2:16" s="1" customFormat="1" ht="30" customHeight="1">
      <c r="B10" s="10">
        <v>82</v>
      </c>
      <c r="C10" s="11" t="s">
        <v>84</v>
      </c>
      <c r="D10" s="1118"/>
      <c r="E10" s="1222"/>
      <c r="F10" s="86" t="s">
        <v>1607</v>
      </c>
      <c r="G10" s="75" t="s">
        <v>1608</v>
      </c>
      <c r="H10" s="87" t="s">
        <v>444</v>
      </c>
      <c r="I10" s="49"/>
      <c r="J10" s="49"/>
      <c r="K10" s="49"/>
      <c r="L10" s="49"/>
      <c r="M10" s="49"/>
      <c r="N10" s="47"/>
      <c r="O10" s="72"/>
      <c r="P10" s="102" t="s">
        <v>1609</v>
      </c>
    </row>
    <row r="11" spans="2:16" s="1" customFormat="1" ht="30" customHeight="1">
      <c r="B11" s="10">
        <v>82</v>
      </c>
      <c r="C11" s="11" t="s">
        <v>84</v>
      </c>
      <c r="D11" s="1219" t="s">
        <v>1610</v>
      </c>
      <c r="E11" s="1220" t="s">
        <v>1611</v>
      </c>
      <c r="F11" s="86" t="s">
        <v>1612</v>
      </c>
      <c r="G11" s="75" t="s">
        <v>1613</v>
      </c>
      <c r="H11" s="87" t="s">
        <v>444</v>
      </c>
      <c r="I11" s="49"/>
      <c r="J11" s="49"/>
      <c r="K11" s="49"/>
      <c r="L11" s="49"/>
      <c r="M11" s="49"/>
      <c r="N11" s="10"/>
      <c r="O11" s="72"/>
      <c r="P11" s="102" t="s">
        <v>1614</v>
      </c>
    </row>
    <row r="12" spans="2:16" s="1" customFormat="1" ht="30" customHeight="1">
      <c r="B12" s="10">
        <v>82</v>
      </c>
      <c r="C12" s="11" t="s">
        <v>84</v>
      </c>
      <c r="D12" s="1003"/>
      <c r="E12" s="1221"/>
      <c r="F12" s="86" t="s">
        <v>1615</v>
      </c>
      <c r="G12" s="75" t="s">
        <v>1616</v>
      </c>
      <c r="H12" s="87" t="s">
        <v>444</v>
      </c>
      <c r="I12" s="50"/>
      <c r="J12" s="49"/>
      <c r="K12" s="49"/>
      <c r="L12" s="49"/>
      <c r="M12" s="49"/>
      <c r="N12" s="10"/>
      <c r="O12" s="72"/>
      <c r="P12" s="102" t="s">
        <v>1617</v>
      </c>
    </row>
    <row r="13" spans="2:16" s="1" customFormat="1" ht="30" customHeight="1">
      <c r="B13" s="10">
        <v>82</v>
      </c>
      <c r="C13" s="11" t="s">
        <v>84</v>
      </c>
      <c r="D13" s="1003"/>
      <c r="E13" s="1221"/>
      <c r="F13" s="86" t="s">
        <v>1618</v>
      </c>
      <c r="G13" s="75" t="s">
        <v>1619</v>
      </c>
      <c r="H13" s="87" t="s">
        <v>444</v>
      </c>
      <c r="I13" s="50"/>
      <c r="J13" s="49"/>
      <c r="K13" s="49"/>
      <c r="L13" s="49"/>
      <c r="M13" s="49"/>
      <c r="N13" s="10"/>
      <c r="O13" s="72"/>
      <c r="P13" s="102" t="s">
        <v>1620</v>
      </c>
    </row>
    <row r="14" spans="2:16" s="1" customFormat="1" ht="30" customHeight="1">
      <c r="B14" s="10">
        <v>82</v>
      </c>
      <c r="C14" s="11" t="s">
        <v>84</v>
      </c>
      <c r="D14" s="1003"/>
      <c r="E14" s="1221"/>
      <c r="F14" s="86" t="s">
        <v>1621</v>
      </c>
      <c r="G14" s="75" t="s">
        <v>1622</v>
      </c>
      <c r="H14" s="87" t="s">
        <v>444</v>
      </c>
      <c r="I14" s="50"/>
      <c r="J14" s="49"/>
      <c r="K14" s="49"/>
      <c r="L14" s="49"/>
      <c r="M14" s="49"/>
      <c r="N14" s="10"/>
      <c r="O14" s="72"/>
      <c r="P14" s="102" t="s">
        <v>782</v>
      </c>
    </row>
    <row r="15" spans="2:16" s="1" customFormat="1" ht="30" customHeight="1">
      <c r="B15" s="10">
        <v>82</v>
      </c>
      <c r="C15" s="11" t="s">
        <v>84</v>
      </c>
      <c r="D15" s="1004"/>
      <c r="E15" s="1222"/>
      <c r="F15" s="86" t="s">
        <v>1623</v>
      </c>
      <c r="G15" s="75" t="s">
        <v>1624</v>
      </c>
      <c r="H15" s="87" t="s">
        <v>444</v>
      </c>
      <c r="I15" s="49"/>
      <c r="J15" s="49"/>
      <c r="K15" s="49"/>
      <c r="L15" s="49"/>
      <c r="M15" s="49"/>
      <c r="N15" s="47"/>
      <c r="O15" s="72"/>
      <c r="P15" s="102" t="s">
        <v>1625</v>
      </c>
    </row>
    <row r="16" spans="2:16" s="1" customFormat="1" ht="30" customHeight="1">
      <c r="B16" s="10">
        <v>82</v>
      </c>
      <c r="C16" s="11" t="s">
        <v>84</v>
      </c>
      <c r="D16" s="1002" t="s">
        <v>1626</v>
      </c>
      <c r="E16" s="1221" t="s">
        <v>1627</v>
      </c>
      <c r="F16" s="86" t="s">
        <v>1628</v>
      </c>
      <c r="G16" s="75" t="s">
        <v>1629</v>
      </c>
      <c r="H16" s="87" t="s">
        <v>444</v>
      </c>
      <c r="I16" s="49"/>
      <c r="J16" s="49"/>
      <c r="K16" s="49"/>
      <c r="L16" s="49"/>
      <c r="M16" s="49"/>
      <c r="N16" s="47"/>
      <c r="O16" s="72"/>
      <c r="P16" s="102" t="s">
        <v>1630</v>
      </c>
    </row>
    <row r="17" spans="2:16" s="1" customFormat="1" ht="30" customHeight="1">
      <c r="B17" s="10">
        <v>82</v>
      </c>
      <c r="C17" s="11" t="s">
        <v>84</v>
      </c>
      <c r="D17" s="1003"/>
      <c r="E17" s="1221"/>
      <c r="F17" s="86" t="s">
        <v>1631</v>
      </c>
      <c r="G17" s="75" t="s">
        <v>1632</v>
      </c>
      <c r="H17" s="87" t="s">
        <v>444</v>
      </c>
      <c r="I17" s="49"/>
      <c r="J17" s="49"/>
      <c r="K17" s="49"/>
      <c r="L17" s="49"/>
      <c r="M17" s="49"/>
      <c r="N17" s="47"/>
      <c r="O17" s="72"/>
      <c r="P17" s="102" t="s">
        <v>1630</v>
      </c>
    </row>
    <row r="18" spans="2:16" s="1" customFormat="1" ht="42" customHeight="1">
      <c r="B18" s="10">
        <v>82</v>
      </c>
      <c r="C18" s="11" t="s">
        <v>84</v>
      </c>
      <c r="D18" s="1003"/>
      <c r="E18" s="1221"/>
      <c r="F18" s="86" t="s">
        <v>1633</v>
      </c>
      <c r="G18" s="75" t="s">
        <v>1634</v>
      </c>
      <c r="H18" s="76" t="s">
        <v>1635</v>
      </c>
      <c r="I18" s="49"/>
      <c r="J18" s="49"/>
      <c r="K18" s="49"/>
      <c r="L18" s="49"/>
      <c r="M18" s="49"/>
      <c r="N18" s="47"/>
      <c r="O18" s="72"/>
      <c r="P18" s="102" t="s">
        <v>1514</v>
      </c>
    </row>
    <row r="19" spans="2:16" s="1" customFormat="1" ht="39" customHeight="1">
      <c r="B19" s="10">
        <v>82</v>
      </c>
      <c r="C19" s="11" t="s">
        <v>84</v>
      </c>
      <c r="D19" s="1003"/>
      <c r="E19" s="1221"/>
      <c r="F19" s="86" t="s">
        <v>1636</v>
      </c>
      <c r="G19" s="75" t="s">
        <v>1637</v>
      </c>
      <c r="H19" s="76" t="s">
        <v>617</v>
      </c>
      <c r="I19" s="49"/>
      <c r="J19" s="49"/>
      <c r="K19" s="49"/>
      <c r="L19" s="49"/>
      <c r="M19" s="49"/>
      <c r="N19" s="47"/>
      <c r="O19" s="72"/>
      <c r="P19" s="102" t="s">
        <v>1638</v>
      </c>
    </row>
    <row r="20" spans="2:16" s="1" customFormat="1" ht="30" customHeight="1">
      <c r="B20" s="10">
        <v>82</v>
      </c>
      <c r="C20" s="11" t="s">
        <v>84</v>
      </c>
      <c r="D20" s="1118"/>
      <c r="E20" s="1222"/>
      <c r="F20" s="86" t="s">
        <v>1639</v>
      </c>
      <c r="G20" s="75" t="s">
        <v>1640</v>
      </c>
      <c r="H20" s="76" t="s">
        <v>617</v>
      </c>
      <c r="I20" s="49"/>
      <c r="J20" s="49"/>
      <c r="K20" s="49"/>
      <c r="L20" s="49"/>
      <c r="M20" s="49"/>
      <c r="N20" s="47"/>
      <c r="O20" s="72"/>
      <c r="P20" s="102" t="s">
        <v>1641</v>
      </c>
    </row>
    <row r="21" spans="2:16" s="1" customFormat="1" ht="30" customHeight="1">
      <c r="B21" s="10">
        <v>82</v>
      </c>
      <c r="C21" s="11" t="s">
        <v>84</v>
      </c>
      <c r="D21" s="1219" t="s">
        <v>1642</v>
      </c>
      <c r="E21" s="1221" t="s">
        <v>1643</v>
      </c>
      <c r="F21" s="86" t="s">
        <v>1644</v>
      </c>
      <c r="G21" s="75" t="s">
        <v>1645</v>
      </c>
      <c r="H21" s="76" t="s">
        <v>1646</v>
      </c>
      <c r="I21" s="49"/>
      <c r="J21" s="49"/>
      <c r="K21" s="49"/>
      <c r="L21" s="49"/>
      <c r="M21" s="49"/>
      <c r="N21" s="47"/>
      <c r="O21" s="72"/>
      <c r="P21" s="102" t="s">
        <v>1491</v>
      </c>
    </row>
    <row r="22" spans="2:16" s="1" customFormat="1" ht="30" customHeight="1">
      <c r="B22" s="10">
        <v>82</v>
      </c>
      <c r="C22" s="11" t="s">
        <v>84</v>
      </c>
      <c r="D22" s="1004"/>
      <c r="E22" s="1221"/>
      <c r="F22" s="86" t="s">
        <v>1647</v>
      </c>
      <c r="G22" s="75" t="s">
        <v>1648</v>
      </c>
      <c r="H22" s="76" t="s">
        <v>1635</v>
      </c>
      <c r="I22" s="49"/>
      <c r="J22" s="49"/>
      <c r="K22" s="49"/>
      <c r="L22" s="49"/>
      <c r="M22" s="49"/>
      <c r="N22" s="47"/>
      <c r="O22" s="72"/>
      <c r="P22" s="102" t="s">
        <v>1495</v>
      </c>
    </row>
    <row r="23" spans="2:16" s="1" customFormat="1" ht="30" customHeight="1">
      <c r="B23" s="10">
        <v>82</v>
      </c>
      <c r="C23" s="11" t="s">
        <v>84</v>
      </c>
      <c r="D23" s="1060" t="s">
        <v>1649</v>
      </c>
      <c r="E23" s="1207" t="s">
        <v>1650</v>
      </c>
      <c r="F23" s="86" t="s">
        <v>1651</v>
      </c>
      <c r="G23" s="89" t="s">
        <v>1652</v>
      </c>
      <c r="H23" s="76" t="s">
        <v>617</v>
      </c>
      <c r="I23" s="49"/>
      <c r="J23" s="50"/>
      <c r="K23" s="49"/>
      <c r="L23" s="49"/>
      <c r="M23" s="49"/>
      <c r="N23" s="47"/>
      <c r="O23" s="72"/>
      <c r="P23" s="102" t="s">
        <v>1653</v>
      </c>
    </row>
    <row r="24" spans="2:16" s="1" customFormat="1" ht="30" customHeight="1">
      <c r="B24" s="10">
        <v>82</v>
      </c>
      <c r="C24" s="11" t="s">
        <v>84</v>
      </c>
      <c r="D24" s="1074"/>
      <c r="E24" s="1207"/>
      <c r="F24" s="86" t="s">
        <v>1654</v>
      </c>
      <c r="G24" s="89" t="s">
        <v>1655</v>
      </c>
      <c r="H24" s="76" t="s">
        <v>1656</v>
      </c>
      <c r="I24" s="49"/>
      <c r="J24" s="50"/>
      <c r="K24" s="49"/>
      <c r="L24" s="49"/>
      <c r="M24" s="49"/>
      <c r="N24" s="47"/>
      <c r="O24" s="72"/>
      <c r="P24" s="102" t="s">
        <v>1657</v>
      </c>
    </row>
    <row r="25" spans="2:16" s="1" customFormat="1" ht="30" customHeight="1">
      <c r="B25" s="10">
        <v>82</v>
      </c>
      <c r="C25" s="11" t="s">
        <v>84</v>
      </c>
      <c r="D25" s="1061"/>
      <c r="E25" s="1207"/>
      <c r="F25" s="86" t="s">
        <v>1658</v>
      </c>
      <c r="G25" s="75" t="s">
        <v>1659</v>
      </c>
      <c r="H25" s="76" t="s">
        <v>444</v>
      </c>
      <c r="I25" s="49"/>
      <c r="J25" s="50"/>
      <c r="K25" s="49"/>
      <c r="L25" s="49"/>
      <c r="M25" s="10"/>
      <c r="N25" s="47"/>
      <c r="O25" s="72"/>
      <c r="P25" s="102" t="s">
        <v>1660</v>
      </c>
    </row>
    <row r="26" spans="2:16" s="1" customFormat="1">
      <c r="D26" s="2"/>
      <c r="I26" s="2"/>
      <c r="J26" s="2"/>
      <c r="K26" s="2"/>
      <c r="L26" s="2"/>
      <c r="M26" s="2"/>
    </row>
    <row r="27" spans="2:16" s="1" customFormat="1">
      <c r="D27" s="2"/>
      <c r="I27" s="2"/>
      <c r="J27" s="2"/>
      <c r="K27" s="2"/>
      <c r="L27" s="2"/>
      <c r="M27" s="2"/>
    </row>
    <row r="28" spans="2:16" s="1" customFormat="1">
      <c r="D28" s="2"/>
      <c r="I28" s="2"/>
      <c r="J28" s="2"/>
      <c r="K28" s="2"/>
      <c r="L28" s="2"/>
      <c r="M28" s="2"/>
    </row>
    <row r="29" spans="2:16" s="1" customFormat="1">
      <c r="D29" s="2"/>
      <c r="I29" s="2"/>
      <c r="J29" s="2"/>
      <c r="K29" s="2"/>
      <c r="L29" s="2"/>
      <c r="M29" s="2"/>
      <c r="N29" s="2"/>
    </row>
    <row r="30" spans="2:16" s="1" customFormat="1">
      <c r="D30" s="2"/>
      <c r="I30" s="2"/>
      <c r="J30" s="2"/>
      <c r="K30" s="2"/>
      <c r="L30" s="2"/>
      <c r="M30" s="2"/>
      <c r="N30" s="2"/>
    </row>
    <row r="31" spans="2:16" s="1" customFormat="1" ht="14.45" customHeight="1">
      <c r="B31" s="887" t="s">
        <v>97</v>
      </c>
      <c r="C31" s="888"/>
      <c r="D31" s="888"/>
      <c r="E31" s="888"/>
      <c r="F31" s="888"/>
      <c r="G31" s="889"/>
      <c r="I31" s="2"/>
      <c r="J31" s="2"/>
      <c r="K31" s="2"/>
      <c r="L31" s="2"/>
      <c r="M31" s="2"/>
      <c r="N31" s="2"/>
    </row>
    <row r="32" spans="2:16" s="1" customFormat="1" ht="14.45" customHeight="1">
      <c r="B32" s="998" t="s">
        <v>98</v>
      </c>
      <c r="C32" s="999"/>
      <c r="D32" s="999"/>
      <c r="E32" s="1000"/>
      <c r="F32" s="1000"/>
      <c r="G32" s="1001"/>
      <c r="I32" s="2"/>
      <c r="J32" s="2"/>
      <c r="K32" s="2"/>
      <c r="L32" s="2"/>
      <c r="M32" s="2"/>
      <c r="N32" s="2"/>
    </row>
    <row r="33" spans="2:14" s="1" customFormat="1" ht="15" customHeight="1">
      <c r="B33" s="860" t="s">
        <v>99</v>
      </c>
      <c r="C33" s="861"/>
      <c r="D33" s="861"/>
      <c r="E33" s="977" t="s">
        <v>100</v>
      </c>
      <c r="F33" s="978"/>
      <c r="G33" s="979"/>
      <c r="I33" s="2"/>
      <c r="J33" s="2"/>
      <c r="K33" s="2"/>
      <c r="L33" s="2"/>
      <c r="M33" s="2"/>
      <c r="N33" s="2"/>
    </row>
    <row r="34" spans="2:14" s="1" customFormat="1" ht="60">
      <c r="B34" s="6" t="s">
        <v>70</v>
      </c>
      <c r="C34" s="4" t="s">
        <v>71</v>
      </c>
      <c r="D34" s="21" t="s">
        <v>124</v>
      </c>
      <c r="E34" s="64" t="s">
        <v>101</v>
      </c>
      <c r="F34" s="24" t="s">
        <v>102</v>
      </c>
      <c r="G34" s="24" t="s">
        <v>103</v>
      </c>
      <c r="H34" s="65"/>
      <c r="I34" s="2"/>
      <c r="J34" s="2"/>
      <c r="K34" s="2"/>
      <c r="L34" s="2"/>
      <c r="M34" s="2"/>
      <c r="N34" s="2"/>
    </row>
    <row r="35" spans="2:14" s="1" customFormat="1" ht="36.75" customHeight="1">
      <c r="B35" s="869" t="s">
        <v>1592</v>
      </c>
      <c r="C35" s="1198" t="s">
        <v>1593</v>
      </c>
      <c r="D35" s="68" t="s">
        <v>1595</v>
      </c>
      <c r="E35" s="68" t="s">
        <v>1661</v>
      </c>
      <c r="F35" s="68" t="s">
        <v>1662</v>
      </c>
      <c r="G35" s="68"/>
      <c r="H35" s="92"/>
      <c r="I35" s="74"/>
      <c r="J35" s="2"/>
      <c r="K35" s="2"/>
      <c r="L35" s="2"/>
      <c r="M35" s="2"/>
      <c r="N35" s="2"/>
    </row>
    <row r="36" spans="2:14" s="1" customFormat="1" ht="33" customHeight="1">
      <c r="B36" s="1108"/>
      <c r="C36" s="1199"/>
      <c r="D36" s="68" t="s">
        <v>1663</v>
      </c>
      <c r="E36" s="68" t="s">
        <v>1664</v>
      </c>
      <c r="F36" s="68" t="s">
        <v>1663</v>
      </c>
      <c r="G36" s="68"/>
      <c r="H36" s="92"/>
      <c r="I36" s="74"/>
      <c r="J36" s="2"/>
      <c r="K36" s="2"/>
      <c r="L36" s="2"/>
      <c r="M36" s="2"/>
      <c r="N36" s="2"/>
    </row>
    <row r="37" spans="2:14" s="1" customFormat="1" ht="27" customHeight="1">
      <c r="B37" s="1208" t="s">
        <v>1600</v>
      </c>
      <c r="C37" s="969" t="s">
        <v>1601</v>
      </c>
      <c r="D37" s="68" t="s">
        <v>1603</v>
      </c>
      <c r="E37" s="68" t="s">
        <v>1665</v>
      </c>
      <c r="F37" s="68" t="s">
        <v>1603</v>
      </c>
      <c r="G37" s="68"/>
      <c r="H37" s="94"/>
      <c r="I37" s="94"/>
      <c r="J37" s="2"/>
      <c r="K37" s="2"/>
      <c r="L37" s="2"/>
      <c r="M37" s="2"/>
      <c r="N37" s="2"/>
    </row>
    <row r="38" spans="2:14" s="1" customFormat="1" ht="27" customHeight="1">
      <c r="B38" s="1209"/>
      <c r="C38" s="1214"/>
      <c r="D38" s="68" t="s">
        <v>1605</v>
      </c>
      <c r="E38" s="96" t="s">
        <v>200</v>
      </c>
      <c r="F38" s="96" t="s">
        <v>200</v>
      </c>
      <c r="G38" s="68"/>
      <c r="H38" s="94"/>
      <c r="I38" s="94"/>
      <c r="J38" s="2"/>
      <c r="K38" s="2"/>
      <c r="L38" s="2"/>
      <c r="M38" s="2"/>
      <c r="N38" s="2"/>
    </row>
    <row r="39" spans="2:14" s="1" customFormat="1" ht="27" customHeight="1">
      <c r="B39" s="1209"/>
      <c r="C39" s="1214"/>
      <c r="D39" s="68" t="s">
        <v>1608</v>
      </c>
      <c r="E39" s="96" t="s">
        <v>200</v>
      </c>
      <c r="F39" s="96" t="s">
        <v>200</v>
      </c>
      <c r="G39" s="68"/>
      <c r="H39" s="94"/>
      <c r="I39" s="94"/>
      <c r="J39" s="2"/>
      <c r="K39" s="2"/>
      <c r="L39" s="2"/>
      <c r="M39" s="2"/>
      <c r="N39" s="2"/>
    </row>
    <row r="40" spans="2:14" s="1" customFormat="1" ht="30.75" customHeight="1">
      <c r="B40" s="1208" t="s">
        <v>1610</v>
      </c>
      <c r="C40" s="969" t="s">
        <v>1611</v>
      </c>
      <c r="D40" s="68" t="s">
        <v>1613</v>
      </c>
      <c r="E40" s="68" t="s">
        <v>1666</v>
      </c>
      <c r="F40" s="68" t="s">
        <v>1613</v>
      </c>
      <c r="G40" s="68"/>
      <c r="H40" s="94"/>
      <c r="I40" s="94"/>
      <c r="J40" s="2"/>
      <c r="K40" s="2"/>
      <c r="L40" s="2"/>
      <c r="M40" s="2"/>
      <c r="N40" s="2"/>
    </row>
    <row r="41" spans="2:14" s="1" customFormat="1" ht="30.6" customHeight="1">
      <c r="B41" s="1209"/>
      <c r="C41" s="1214"/>
      <c r="D41" s="68" t="s">
        <v>1667</v>
      </c>
      <c r="E41" s="96" t="s">
        <v>200</v>
      </c>
      <c r="F41" s="96" t="s">
        <v>200</v>
      </c>
      <c r="G41" s="68"/>
      <c r="H41" s="94"/>
      <c r="I41" s="94"/>
      <c r="J41" s="2"/>
      <c r="K41" s="2"/>
      <c r="L41" s="2"/>
      <c r="M41" s="2"/>
      <c r="N41" s="2"/>
    </row>
    <row r="42" spans="2:14" s="1" customFormat="1" ht="30.6" customHeight="1">
      <c r="B42" s="1209"/>
      <c r="C42" s="1214"/>
      <c r="D42" s="68" t="s">
        <v>1668</v>
      </c>
      <c r="E42" s="96" t="s">
        <v>200</v>
      </c>
      <c r="F42" s="96" t="s">
        <v>200</v>
      </c>
      <c r="G42" s="68"/>
      <c r="H42" s="94"/>
      <c r="I42" s="94"/>
      <c r="J42" s="2"/>
      <c r="K42" s="2"/>
      <c r="L42" s="2"/>
      <c r="M42" s="2"/>
      <c r="N42" s="2"/>
    </row>
    <row r="43" spans="2:14" s="1" customFormat="1" ht="30.6" customHeight="1">
      <c r="B43" s="1209"/>
      <c r="C43" s="1214"/>
      <c r="D43" s="68" t="s">
        <v>1622</v>
      </c>
      <c r="E43" s="68" t="s">
        <v>1669</v>
      </c>
      <c r="F43" s="68" t="s">
        <v>1670</v>
      </c>
      <c r="G43" s="68"/>
      <c r="H43" s="94"/>
      <c r="I43" s="94"/>
      <c r="J43" s="2"/>
      <c r="K43" s="2"/>
      <c r="L43" s="2"/>
      <c r="M43" s="2"/>
      <c r="N43" s="2"/>
    </row>
    <row r="44" spans="2:14" s="1" customFormat="1" ht="30.6" customHeight="1">
      <c r="B44" s="1210"/>
      <c r="C44" s="970"/>
      <c r="D44" s="68" t="s">
        <v>1671</v>
      </c>
      <c r="E44" s="96" t="s">
        <v>200</v>
      </c>
      <c r="F44" s="96" t="s">
        <v>200</v>
      </c>
      <c r="G44" s="68"/>
      <c r="H44" s="94"/>
      <c r="I44" s="94"/>
      <c r="J44" s="2"/>
      <c r="K44" s="2"/>
      <c r="L44" s="2"/>
      <c r="M44" s="2"/>
      <c r="N44" s="2"/>
    </row>
    <row r="45" spans="2:14" s="1" customFormat="1" ht="33.75" customHeight="1">
      <c r="B45" s="1211" t="s">
        <v>1626</v>
      </c>
      <c r="C45" s="1215" t="s">
        <v>1627</v>
      </c>
      <c r="D45" s="68" t="s">
        <v>1629</v>
      </c>
      <c r="E45" s="68" t="s">
        <v>1672</v>
      </c>
      <c r="F45" s="68" t="s">
        <v>1629</v>
      </c>
      <c r="G45" s="68"/>
      <c r="H45" s="94"/>
      <c r="I45" s="94"/>
    </row>
    <row r="46" spans="2:14" s="1" customFormat="1" ht="45.75" customHeight="1">
      <c r="B46" s="1211"/>
      <c r="C46" s="1215"/>
      <c r="D46" s="68" t="s">
        <v>1632</v>
      </c>
      <c r="E46" s="96" t="s">
        <v>200</v>
      </c>
      <c r="F46" s="96" t="s">
        <v>200</v>
      </c>
      <c r="G46" s="68"/>
      <c r="H46" s="94"/>
      <c r="I46" s="94"/>
    </row>
    <row r="47" spans="2:14" s="1" customFormat="1" ht="45.75" customHeight="1">
      <c r="B47" s="1211"/>
      <c r="C47" s="1215"/>
      <c r="D47" s="68" t="s">
        <v>1634</v>
      </c>
      <c r="E47" s="68" t="s">
        <v>1673</v>
      </c>
      <c r="F47" s="68" t="s">
        <v>1674</v>
      </c>
      <c r="G47" s="68"/>
      <c r="H47" s="94"/>
      <c r="I47" s="94"/>
    </row>
    <row r="48" spans="2:14" s="1" customFormat="1" ht="53.25" customHeight="1">
      <c r="B48" s="1211"/>
      <c r="C48" s="1215"/>
      <c r="D48" s="68" t="s">
        <v>1637</v>
      </c>
      <c r="E48" s="68" t="s">
        <v>1675</v>
      </c>
      <c r="F48" s="68" t="s">
        <v>1676</v>
      </c>
      <c r="G48" s="68"/>
      <c r="H48" s="94"/>
      <c r="I48" s="94"/>
    </row>
    <row r="49" spans="2:13" s="1" customFormat="1" ht="48.95" customHeight="1">
      <c r="B49" s="1212"/>
      <c r="C49" s="1216"/>
      <c r="D49" s="68" t="s">
        <v>1640</v>
      </c>
      <c r="E49" s="68" t="s">
        <v>1677</v>
      </c>
      <c r="F49" s="68" t="s">
        <v>1678</v>
      </c>
      <c r="G49" s="68"/>
      <c r="H49" s="94"/>
      <c r="I49" s="94"/>
    </row>
    <row r="50" spans="2:13" s="1" customFormat="1" ht="43.5" customHeight="1">
      <c r="B50" s="1213" t="s">
        <v>1642</v>
      </c>
      <c r="C50" s="1217" t="s">
        <v>1643</v>
      </c>
      <c r="D50" s="68" t="s">
        <v>1648</v>
      </c>
      <c r="E50" s="68" t="s">
        <v>1679</v>
      </c>
      <c r="F50" s="68" t="s">
        <v>1680</v>
      </c>
      <c r="G50" s="68"/>
      <c r="H50" s="94"/>
      <c r="I50" s="94"/>
    </row>
    <row r="51" spans="2:13" s="1" customFormat="1" ht="45" customHeight="1">
      <c r="B51" s="1211"/>
      <c r="C51" s="1215"/>
      <c r="D51" s="68" t="s">
        <v>1645</v>
      </c>
      <c r="E51" s="68" t="s">
        <v>1681</v>
      </c>
      <c r="F51" s="68" t="s">
        <v>1682</v>
      </c>
      <c r="G51" s="68"/>
      <c r="H51" s="94"/>
      <c r="I51" s="94"/>
    </row>
    <row r="52" spans="2:13" s="1" customFormat="1" ht="39" customHeight="1">
      <c r="B52" s="1213" t="s">
        <v>1649</v>
      </c>
      <c r="C52" s="1217" t="s">
        <v>1683</v>
      </c>
      <c r="D52" s="68" t="s">
        <v>1652</v>
      </c>
      <c r="E52" s="68" t="s">
        <v>1684</v>
      </c>
      <c r="F52" s="68" t="s">
        <v>1652</v>
      </c>
      <c r="G52" s="68"/>
      <c r="H52" s="94"/>
      <c r="I52" s="94"/>
    </row>
    <row r="53" spans="2:13" s="1" customFormat="1" ht="39.75" customHeight="1">
      <c r="B53" s="1211"/>
      <c r="C53" s="1215"/>
      <c r="D53" s="68" t="s">
        <v>1655</v>
      </c>
      <c r="E53" s="68" t="s">
        <v>1685</v>
      </c>
      <c r="F53" s="68" t="s">
        <v>1686</v>
      </c>
      <c r="G53" s="68"/>
      <c r="H53" s="94"/>
      <c r="I53" s="94"/>
    </row>
    <row r="54" spans="2:13" s="1" customFormat="1" ht="59.45" customHeight="1">
      <c r="B54" s="1056"/>
      <c r="C54" s="1218"/>
      <c r="D54" s="68" t="s">
        <v>1659</v>
      </c>
      <c r="E54" s="68" t="s">
        <v>1687</v>
      </c>
      <c r="F54" s="68" t="s">
        <v>1688</v>
      </c>
      <c r="G54" s="68"/>
      <c r="H54" s="94"/>
      <c r="I54" s="94"/>
    </row>
    <row r="55" spans="2:13" s="1" customFormat="1"/>
    <row r="56" spans="2:13" s="1" customFormat="1"/>
    <row r="57" spans="2:13" s="1" customFormat="1" ht="30.75" customHeight="1">
      <c r="B57" s="864" t="s">
        <v>107</v>
      </c>
      <c r="C57" s="864"/>
      <c r="D57" s="864"/>
      <c r="E57" s="864"/>
      <c r="F57" s="864"/>
      <c r="G57" s="864"/>
      <c r="I57" s="2"/>
      <c r="J57" s="2"/>
      <c r="K57" s="2"/>
      <c r="L57" s="2"/>
      <c r="M57" s="2"/>
    </row>
    <row r="58" spans="2:13" s="1" customFormat="1">
      <c r="B58" s="1149" t="s">
        <v>108</v>
      </c>
      <c r="C58" s="1149"/>
      <c r="D58" s="1149"/>
      <c r="E58" s="1149"/>
      <c r="F58" s="1149"/>
      <c r="G58" s="1149"/>
      <c r="I58" s="2"/>
      <c r="J58" s="2"/>
      <c r="K58" s="2"/>
      <c r="L58" s="2"/>
      <c r="M58" s="2"/>
    </row>
    <row r="59" spans="2:13" s="1" customFormat="1" ht="30">
      <c r="B59" s="38"/>
      <c r="C59" s="34" t="s">
        <v>109</v>
      </c>
      <c r="D59" s="34" t="s">
        <v>110</v>
      </c>
      <c r="E59" s="34" t="s">
        <v>111</v>
      </c>
      <c r="F59" s="34" t="s">
        <v>112</v>
      </c>
      <c r="G59" s="34" t="s">
        <v>113</v>
      </c>
      <c r="I59" s="2"/>
      <c r="J59" s="2"/>
      <c r="K59" s="2"/>
      <c r="L59" s="2"/>
      <c r="M59" s="2"/>
    </row>
    <row r="60" spans="2:13" s="1" customFormat="1">
      <c r="B60" s="99" t="s">
        <v>7</v>
      </c>
      <c r="C60" s="100">
        <v>0</v>
      </c>
      <c r="D60" s="100">
        <v>0</v>
      </c>
      <c r="E60" s="100">
        <v>0</v>
      </c>
      <c r="F60" s="100">
        <v>0</v>
      </c>
      <c r="G60" s="100">
        <v>0</v>
      </c>
      <c r="I60" s="2"/>
      <c r="J60" s="2"/>
      <c r="K60" s="2"/>
      <c r="L60" s="2"/>
      <c r="M60" s="2"/>
    </row>
    <row r="61" spans="2:13" s="1" customFormat="1">
      <c r="B61" s="39" t="s">
        <v>114</v>
      </c>
      <c r="C61" s="40">
        <v>0</v>
      </c>
      <c r="D61" s="40">
        <v>0</v>
      </c>
      <c r="E61" s="40">
        <v>0</v>
      </c>
      <c r="F61" s="40">
        <v>0</v>
      </c>
      <c r="G61" s="40">
        <v>0</v>
      </c>
      <c r="I61" s="2"/>
      <c r="J61" s="2"/>
      <c r="K61" s="2"/>
      <c r="L61" s="2"/>
      <c r="M61" s="2"/>
    </row>
    <row r="62" spans="2:13" s="1" customFormat="1">
      <c r="B62" s="39" t="s">
        <v>9</v>
      </c>
      <c r="C62" s="40">
        <v>0</v>
      </c>
      <c r="D62" s="40">
        <v>0</v>
      </c>
      <c r="E62" s="40">
        <v>0</v>
      </c>
      <c r="F62" s="40">
        <v>0</v>
      </c>
      <c r="G62" s="40">
        <v>0</v>
      </c>
      <c r="I62" s="2"/>
      <c r="J62" s="2"/>
      <c r="K62" s="2"/>
      <c r="L62" s="2"/>
      <c r="M62" s="2"/>
    </row>
    <row r="63" spans="2:13" s="1" customFormat="1">
      <c r="B63" s="39" t="s">
        <v>10</v>
      </c>
      <c r="C63" s="40">
        <v>0</v>
      </c>
      <c r="D63" s="40">
        <v>0</v>
      </c>
      <c r="E63" s="40">
        <v>0</v>
      </c>
      <c r="F63" s="40">
        <v>0</v>
      </c>
      <c r="G63" s="40">
        <v>0</v>
      </c>
      <c r="I63" s="2"/>
      <c r="J63" s="2"/>
      <c r="K63" s="2"/>
      <c r="L63" s="2"/>
      <c r="M63" s="2"/>
    </row>
    <row r="64" spans="2:13" s="1" customFormat="1">
      <c r="B64" s="39" t="s">
        <v>11</v>
      </c>
      <c r="C64" s="40">
        <v>0</v>
      </c>
      <c r="D64" s="40">
        <v>0</v>
      </c>
      <c r="E64" s="40">
        <v>0</v>
      </c>
      <c r="F64" s="40">
        <v>0</v>
      </c>
      <c r="G64" s="40">
        <v>0</v>
      </c>
      <c r="I64" s="2"/>
      <c r="J64" s="2"/>
      <c r="K64" s="2"/>
      <c r="L64" s="2"/>
      <c r="M64" s="2"/>
    </row>
    <row r="65" spans="2:13" s="1" customFormat="1">
      <c r="B65" s="39" t="s">
        <v>12</v>
      </c>
      <c r="C65" s="40">
        <v>6</v>
      </c>
      <c r="D65" s="40">
        <v>14</v>
      </c>
      <c r="E65" s="40">
        <v>0</v>
      </c>
      <c r="F65" s="40">
        <v>0</v>
      </c>
      <c r="G65" s="40">
        <v>0</v>
      </c>
      <c r="I65" s="2"/>
      <c r="J65" s="2"/>
      <c r="K65" s="2"/>
      <c r="L65" s="2"/>
      <c r="M65" s="2"/>
    </row>
    <row r="66" spans="2:13" s="1" customFormat="1">
      <c r="B66" s="39" t="s">
        <v>13</v>
      </c>
      <c r="C66" s="40">
        <v>0</v>
      </c>
      <c r="D66" s="40">
        <v>0</v>
      </c>
      <c r="E66" s="40">
        <v>0</v>
      </c>
      <c r="F66" s="40">
        <v>0</v>
      </c>
      <c r="G66" s="40">
        <v>0</v>
      </c>
      <c r="I66" s="2"/>
      <c r="J66" s="2"/>
      <c r="K66" s="2"/>
      <c r="L66" s="2"/>
      <c r="M66" s="2"/>
    </row>
    <row r="67" spans="2:13" s="1" customFormat="1">
      <c r="B67" s="41" t="s">
        <v>115</v>
      </c>
      <c r="C67" s="42">
        <f>SUM(C60:C66)</f>
        <v>6</v>
      </c>
      <c r="D67" s="42">
        <f t="shared" ref="D67:G67" si="1">SUM(D60:D66)</f>
        <v>14</v>
      </c>
      <c r="E67" s="42">
        <f t="shared" si="1"/>
        <v>0</v>
      </c>
      <c r="F67" s="42">
        <f t="shared" si="1"/>
        <v>0</v>
      </c>
      <c r="G67" s="42">
        <f t="shared" si="1"/>
        <v>0</v>
      </c>
      <c r="I67" s="2"/>
      <c r="J67" s="2"/>
      <c r="K67" s="2"/>
      <c r="L67" s="2"/>
      <c r="M67" s="2"/>
    </row>
    <row r="68" spans="2:13" s="1" customFormat="1"/>
  </sheetData>
  <sheetProtection sheet="1" formatCells="0" formatColumns="0" formatRows="0" insertColumns="0" insertRows="0" insertHyperlinks="0" deleteColumns="0" deleteRows="0" sort="0" autoFilter="0" pivotTables="0"/>
  <mergeCells count="31">
    <mergeCell ref="B5:N5"/>
    <mergeCell ref="B31:G31"/>
    <mergeCell ref="B32:G32"/>
    <mergeCell ref="B33:D33"/>
    <mergeCell ref="E33:G33"/>
    <mergeCell ref="D6:D7"/>
    <mergeCell ref="D8:D10"/>
    <mergeCell ref="D11:D15"/>
    <mergeCell ref="D16:D20"/>
    <mergeCell ref="D21:D22"/>
    <mergeCell ref="D23:D25"/>
    <mergeCell ref="E6:E7"/>
    <mergeCell ref="E8:E10"/>
    <mergeCell ref="E11:E15"/>
    <mergeCell ref="E16:E20"/>
    <mergeCell ref="E21:E22"/>
    <mergeCell ref="E23:E25"/>
    <mergeCell ref="B57:G57"/>
    <mergeCell ref="B58:G58"/>
    <mergeCell ref="B35:B36"/>
    <mergeCell ref="B37:B39"/>
    <mergeCell ref="B40:B44"/>
    <mergeCell ref="B45:B49"/>
    <mergeCell ref="B50:B51"/>
    <mergeCell ref="B52:B54"/>
    <mergeCell ref="C35:C36"/>
    <mergeCell ref="C37:C39"/>
    <mergeCell ref="C40:C44"/>
    <mergeCell ref="C45:C49"/>
    <mergeCell ref="C50:C51"/>
    <mergeCell ref="C52:C54"/>
  </mergeCells>
  <hyperlinks>
    <hyperlink ref="P8" r:id="rId1" xr:uid="{00000000-0004-0000-2100-000000000000}"/>
    <hyperlink ref="P9" r:id="rId2" xr:uid="{00000000-0004-0000-2100-000001000000}"/>
    <hyperlink ref="P10" r:id="rId3" xr:uid="{00000000-0004-0000-2100-000002000000}"/>
    <hyperlink ref="P6" r:id="rId4" xr:uid="{00000000-0004-0000-2100-000003000000}"/>
    <hyperlink ref="P7" r:id="rId5" xr:uid="{00000000-0004-0000-2100-000004000000}"/>
    <hyperlink ref="P11" r:id="rId6" xr:uid="{00000000-0004-0000-2100-000005000000}"/>
    <hyperlink ref="P12" r:id="rId7" xr:uid="{00000000-0004-0000-2100-000006000000}"/>
    <hyperlink ref="P13" r:id="rId8" xr:uid="{00000000-0004-0000-2100-000007000000}"/>
    <hyperlink ref="P14" r:id="rId9" xr:uid="{00000000-0004-0000-2100-000008000000}"/>
    <hyperlink ref="P15" r:id="rId10" xr:uid="{00000000-0004-0000-2100-000009000000}"/>
    <hyperlink ref="P16" r:id="rId11" xr:uid="{00000000-0004-0000-2100-00000A000000}"/>
    <hyperlink ref="P17" r:id="rId12" xr:uid="{00000000-0004-0000-2100-00000B000000}"/>
    <hyperlink ref="P18" r:id="rId13" xr:uid="{00000000-0004-0000-2100-00000C000000}"/>
    <hyperlink ref="P19" r:id="rId14" xr:uid="{00000000-0004-0000-2100-00000D000000}"/>
    <hyperlink ref="P20" r:id="rId15" xr:uid="{00000000-0004-0000-2100-00000E000000}"/>
    <hyperlink ref="P21" r:id="rId16" xr:uid="{00000000-0004-0000-2100-00000F000000}"/>
    <hyperlink ref="P22" r:id="rId17" xr:uid="{00000000-0004-0000-2100-000010000000}"/>
    <hyperlink ref="P23" r:id="rId18" xr:uid="{00000000-0004-0000-2100-000011000000}"/>
    <hyperlink ref="P24" r:id="rId19" xr:uid="{00000000-0004-0000-2100-000012000000}"/>
    <hyperlink ref="P25" r:id="rId20" xr:uid="{00000000-0004-0000-2100-000013000000}"/>
  </hyperlinks>
  <pageMargins left="0.7" right="0.7" top="0.75" bottom="0.75" header="0.3" footer="0.3"/>
  <drawing r:id="rId2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92D050"/>
  </sheetPr>
  <dimension ref="B1:Q29"/>
  <sheetViews>
    <sheetView workbookViewId="0">
      <selection activeCell="N15" sqref="N15"/>
    </sheetView>
  </sheetViews>
  <sheetFormatPr defaultColWidth="9" defaultRowHeight="15"/>
  <cols>
    <col min="1" max="1" width="5" customWidth="1"/>
    <col min="2" max="2" width="15.7109375" customWidth="1"/>
    <col min="3" max="3" width="20.42578125" customWidth="1"/>
    <col min="4" max="4" width="14.28515625" customWidth="1"/>
    <col min="5" max="5" width="16" customWidth="1"/>
    <col min="6" max="6" width="18.42578125" customWidth="1"/>
    <col min="7" max="15" width="15.7109375" customWidth="1"/>
    <col min="16" max="16" width="18.5703125" customWidth="1"/>
    <col min="17" max="17" width="17.140625" customWidth="1"/>
  </cols>
  <sheetData>
    <row r="1" spans="2:17" s="1" customFormat="1">
      <c r="D1" s="2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1223" t="s">
        <v>82</v>
      </c>
      <c r="Q3" s="1224"/>
    </row>
    <row r="4" spans="2:17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1068">
        <v>15</v>
      </c>
      <c r="Q4" s="1069"/>
    </row>
    <row r="5" spans="2:17" s="1" customFormat="1" ht="15.75">
      <c r="B5" s="997" t="s">
        <v>1689</v>
      </c>
      <c r="C5" s="1057"/>
      <c r="D5" s="885"/>
      <c r="E5" s="885"/>
      <c r="F5" s="1057"/>
      <c r="G5" s="1057"/>
      <c r="H5" s="1057"/>
      <c r="I5" s="1057"/>
      <c r="J5" s="1057"/>
      <c r="K5" s="885"/>
      <c r="L5" s="1057"/>
      <c r="M5" s="1057"/>
      <c r="N5" s="1058"/>
      <c r="O5" s="47"/>
      <c r="P5" s="81"/>
      <c r="Q5" s="83"/>
    </row>
    <row r="6" spans="2:17" s="1" customFormat="1" ht="60">
      <c r="B6" s="10">
        <v>82</v>
      </c>
      <c r="C6" s="11" t="s">
        <v>84</v>
      </c>
      <c r="D6" s="55" t="s">
        <v>1690</v>
      </c>
      <c r="E6" s="62" t="s">
        <v>1691</v>
      </c>
      <c r="F6" s="62"/>
      <c r="G6" s="75"/>
      <c r="H6" s="76" t="s">
        <v>1692</v>
      </c>
      <c r="I6" s="49"/>
      <c r="J6" s="50"/>
      <c r="K6" s="49"/>
      <c r="L6" s="50"/>
      <c r="M6" s="10"/>
      <c r="N6" s="47"/>
      <c r="O6" s="47"/>
      <c r="P6" s="82" t="s">
        <v>1693</v>
      </c>
      <c r="Q6" s="84" t="s">
        <v>1315</v>
      </c>
    </row>
    <row r="7" spans="2:17" s="1" customFormat="1">
      <c r="D7" s="2"/>
      <c r="I7" s="2"/>
      <c r="J7" s="2"/>
      <c r="K7" s="2"/>
      <c r="L7" s="2"/>
      <c r="M7" s="2"/>
    </row>
    <row r="8" spans="2:17" s="1" customFormat="1">
      <c r="D8" s="2"/>
      <c r="I8" s="2"/>
      <c r="J8" s="2"/>
      <c r="K8" s="2"/>
      <c r="L8" s="2"/>
      <c r="M8" s="2"/>
    </row>
    <row r="9" spans="2:17" s="1" customFormat="1">
      <c r="D9" s="2"/>
      <c r="I9" s="2"/>
      <c r="J9" s="2"/>
      <c r="K9" s="2"/>
      <c r="L9" s="2"/>
      <c r="M9" s="2"/>
    </row>
    <row r="10" spans="2:17" s="1" customFormat="1">
      <c r="D10" s="2"/>
      <c r="I10" s="2"/>
      <c r="J10" s="2"/>
      <c r="K10" s="2"/>
      <c r="L10" s="2"/>
      <c r="M10" s="2"/>
      <c r="N10" s="2"/>
    </row>
    <row r="11" spans="2:17" s="1" customFormat="1">
      <c r="D11" s="2"/>
      <c r="I11" s="2"/>
      <c r="J11" s="2"/>
      <c r="K11" s="2"/>
      <c r="L11" s="2"/>
      <c r="M11" s="2"/>
      <c r="N11" s="2"/>
    </row>
    <row r="12" spans="2:17" s="1" customFormat="1" ht="14.45" customHeight="1">
      <c r="B12" s="887" t="s">
        <v>97</v>
      </c>
      <c r="C12" s="888"/>
      <c r="D12" s="888"/>
      <c r="E12" s="888"/>
      <c r="F12" s="888"/>
      <c r="G12" s="889"/>
      <c r="I12" s="2"/>
      <c r="J12" s="2"/>
      <c r="K12" s="2"/>
      <c r="L12" s="2"/>
      <c r="M12" s="2"/>
      <c r="N12" s="2"/>
    </row>
    <row r="13" spans="2:17" s="1" customFormat="1" ht="14.45" customHeight="1">
      <c r="B13" s="998" t="s">
        <v>98</v>
      </c>
      <c r="C13" s="999"/>
      <c r="D13" s="999"/>
      <c r="E13" s="1000"/>
      <c r="F13" s="1000"/>
      <c r="G13" s="1001"/>
      <c r="I13" s="2"/>
      <c r="J13" s="2"/>
      <c r="K13" s="2"/>
      <c r="L13" s="2"/>
      <c r="M13" s="2"/>
      <c r="N13" s="2"/>
    </row>
    <row r="14" spans="2:17" s="1" customFormat="1" ht="15" customHeight="1">
      <c r="B14" s="860" t="s">
        <v>99</v>
      </c>
      <c r="C14" s="861"/>
      <c r="D14" s="861"/>
      <c r="E14" s="977" t="s">
        <v>100</v>
      </c>
      <c r="F14" s="978"/>
      <c r="G14" s="979"/>
      <c r="I14" s="2"/>
      <c r="J14" s="2"/>
      <c r="K14" s="2"/>
      <c r="L14" s="2"/>
      <c r="M14" s="2"/>
      <c r="N14" s="2"/>
    </row>
    <row r="15" spans="2:17" s="1" customFormat="1" ht="60">
      <c r="B15" s="6" t="s">
        <v>70</v>
      </c>
      <c r="C15" s="6" t="s">
        <v>71</v>
      </c>
      <c r="D15" s="21" t="s">
        <v>124</v>
      </c>
      <c r="E15" s="64" t="s">
        <v>101</v>
      </c>
      <c r="F15" s="24" t="s">
        <v>102</v>
      </c>
      <c r="G15" s="24" t="s">
        <v>103</v>
      </c>
      <c r="H15" s="65"/>
      <c r="I15" s="2"/>
      <c r="J15" s="2"/>
      <c r="K15" s="2"/>
      <c r="L15" s="2"/>
      <c r="M15" s="2"/>
      <c r="N15" s="2"/>
    </row>
    <row r="16" spans="2:17" s="1" customFormat="1" ht="66.75" customHeight="1">
      <c r="B16" s="66" t="s">
        <v>1690</v>
      </c>
      <c r="C16" s="67" t="s">
        <v>1691</v>
      </c>
      <c r="D16" s="68"/>
      <c r="E16" s="68" t="s">
        <v>1694</v>
      </c>
      <c r="F16" s="68" t="s">
        <v>1695</v>
      </c>
      <c r="G16" s="68"/>
      <c r="H16" s="69"/>
      <c r="I16" s="74"/>
      <c r="J16" s="2"/>
      <c r="K16" s="2"/>
      <c r="L16" s="2"/>
      <c r="M16" s="2"/>
      <c r="N16" s="2"/>
    </row>
    <row r="17" spans="2:13" s="1" customFormat="1"/>
    <row r="18" spans="2:13" s="1" customFormat="1"/>
    <row r="19" spans="2:13" s="1" customFormat="1">
      <c r="B19" s="864" t="s">
        <v>107</v>
      </c>
      <c r="C19" s="864"/>
      <c r="D19" s="864"/>
      <c r="E19" s="864"/>
      <c r="F19" s="864"/>
      <c r="G19" s="864"/>
      <c r="I19" s="2"/>
      <c r="J19" s="2"/>
      <c r="K19" s="2"/>
      <c r="L19" s="2"/>
      <c r="M19" s="2"/>
    </row>
    <row r="20" spans="2:13" s="1" customFormat="1">
      <c r="B20" s="1149" t="s">
        <v>108</v>
      </c>
      <c r="C20" s="1149"/>
      <c r="D20" s="1149"/>
      <c r="E20" s="1149"/>
      <c r="F20" s="1149"/>
      <c r="G20" s="1149"/>
      <c r="I20" s="2"/>
      <c r="J20" s="2"/>
      <c r="K20" s="2"/>
      <c r="L20" s="2"/>
      <c r="M20" s="2"/>
    </row>
    <row r="21" spans="2:13" s="1" customFormat="1" ht="30">
      <c r="B21" s="38"/>
      <c r="C21" s="34" t="s">
        <v>109</v>
      </c>
      <c r="D21" s="34" t="s">
        <v>110</v>
      </c>
      <c r="E21" s="34" t="s">
        <v>111</v>
      </c>
      <c r="F21" s="34" t="s">
        <v>112</v>
      </c>
      <c r="G21" s="34" t="s">
        <v>113</v>
      </c>
      <c r="I21" s="2"/>
      <c r="J21" s="2"/>
      <c r="K21" s="2"/>
      <c r="L21" s="2"/>
      <c r="M21" s="2"/>
    </row>
    <row r="22" spans="2:13" s="1" customFormat="1">
      <c r="B22" s="38" t="s">
        <v>7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  <c r="I22" s="2"/>
      <c r="J22" s="2"/>
      <c r="K22" s="2"/>
      <c r="L22" s="2"/>
      <c r="M22" s="2"/>
    </row>
    <row r="23" spans="2:13" s="1" customFormat="1">
      <c r="B23" s="77" t="s">
        <v>114</v>
      </c>
      <c r="C23" s="78">
        <v>0</v>
      </c>
      <c r="D23" s="78">
        <v>0</v>
      </c>
      <c r="E23" s="78">
        <v>0</v>
      </c>
      <c r="F23" s="78">
        <v>0</v>
      </c>
      <c r="G23" s="78">
        <v>0</v>
      </c>
      <c r="I23" s="2"/>
      <c r="J23" s="2"/>
      <c r="K23" s="2"/>
      <c r="L23" s="2"/>
      <c r="M23" s="2"/>
    </row>
    <row r="24" spans="2:13" s="1" customFormat="1">
      <c r="B24" s="39" t="s">
        <v>9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I24" s="2"/>
      <c r="J24" s="2"/>
      <c r="K24" s="2"/>
      <c r="L24" s="2"/>
      <c r="M24" s="2"/>
    </row>
    <row r="25" spans="2:13" s="1" customFormat="1">
      <c r="B25" s="39" t="s">
        <v>10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I25" s="2"/>
      <c r="J25" s="2"/>
      <c r="K25" s="2"/>
      <c r="L25" s="2"/>
      <c r="M25" s="2"/>
    </row>
    <row r="26" spans="2:13" s="1" customFormat="1">
      <c r="B26" s="39" t="s">
        <v>11</v>
      </c>
      <c r="C26" s="40">
        <v>0</v>
      </c>
      <c r="D26" s="40">
        <v>0</v>
      </c>
      <c r="E26" s="40">
        <v>0</v>
      </c>
      <c r="F26" s="40">
        <v>0</v>
      </c>
      <c r="G26" s="40">
        <v>0</v>
      </c>
      <c r="I26" s="2"/>
      <c r="J26" s="2"/>
      <c r="K26" s="2"/>
      <c r="L26" s="2"/>
      <c r="M26" s="2"/>
    </row>
    <row r="27" spans="2:13" s="1" customFormat="1">
      <c r="B27" s="39" t="s">
        <v>12</v>
      </c>
      <c r="C27" s="40">
        <v>1</v>
      </c>
      <c r="D27" s="40">
        <v>1</v>
      </c>
      <c r="E27" s="40">
        <v>0</v>
      </c>
      <c r="F27" s="40">
        <v>0</v>
      </c>
      <c r="G27" s="40">
        <v>0</v>
      </c>
      <c r="I27" s="2"/>
      <c r="J27" s="2"/>
      <c r="K27" s="2"/>
      <c r="L27" s="2"/>
      <c r="M27" s="2"/>
    </row>
    <row r="28" spans="2:13" s="1" customFormat="1">
      <c r="B28" s="39" t="s">
        <v>13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I28" s="2"/>
      <c r="J28" s="2"/>
      <c r="K28" s="2"/>
      <c r="L28" s="2"/>
      <c r="M28" s="2"/>
    </row>
    <row r="29" spans="2:13" s="1" customFormat="1">
      <c r="B29" s="41" t="s">
        <v>115</v>
      </c>
      <c r="C29" s="42">
        <f>SUM(C22:C28)</f>
        <v>1</v>
      </c>
      <c r="D29" s="42">
        <f t="shared" ref="D29:G29" si="1">SUM(D22:D28)</f>
        <v>1</v>
      </c>
      <c r="E29" s="42">
        <f t="shared" si="1"/>
        <v>0</v>
      </c>
      <c r="F29" s="42">
        <f t="shared" si="1"/>
        <v>0</v>
      </c>
      <c r="G29" s="42">
        <f t="shared" si="1"/>
        <v>0</v>
      </c>
      <c r="I29" s="2"/>
      <c r="J29" s="2"/>
      <c r="K29" s="2"/>
      <c r="L29" s="2"/>
      <c r="M29" s="2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B14:D14"/>
    <mergeCell ref="E14:G14"/>
    <mergeCell ref="B19:G19"/>
    <mergeCell ref="B20:G20"/>
    <mergeCell ref="P3:Q3"/>
    <mergeCell ref="P4:Q4"/>
    <mergeCell ref="B5:N5"/>
    <mergeCell ref="B12:G12"/>
    <mergeCell ref="B13:G13"/>
  </mergeCells>
  <hyperlinks>
    <hyperlink ref="P6" r:id="rId1" xr:uid="{00000000-0004-0000-2200-000000000000}"/>
  </hyperlinks>
  <pageMargins left="0.7" right="0.7" top="0.75" bottom="0.75" header="0.3" footer="0.3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92D050"/>
  </sheetPr>
  <dimension ref="B1:P31"/>
  <sheetViews>
    <sheetView workbookViewId="0">
      <selection activeCell="M16" sqref="M16"/>
    </sheetView>
  </sheetViews>
  <sheetFormatPr defaultColWidth="9" defaultRowHeight="15"/>
  <cols>
    <col min="1" max="1" width="4.7109375" customWidth="1"/>
    <col min="2" max="2" width="15.7109375" customWidth="1"/>
    <col min="3" max="3" width="20.5703125" customWidth="1"/>
    <col min="4" max="15" width="15.7109375" customWidth="1"/>
    <col min="16" max="16" width="15.5703125" customWidth="1"/>
  </cols>
  <sheetData>
    <row r="1" spans="2:16" s="1" customFormat="1">
      <c r="D1" s="2"/>
      <c r="I1" s="2"/>
      <c r="J1" s="2"/>
      <c r="K1" s="2"/>
      <c r="L1" s="2"/>
      <c r="M1" s="2"/>
    </row>
    <row r="2" spans="2:16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6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1236</v>
      </c>
      <c r="M3" s="4" t="s">
        <v>79</v>
      </c>
      <c r="N3" s="4" t="s">
        <v>80</v>
      </c>
      <c r="O3" s="44" t="s">
        <v>81</v>
      </c>
      <c r="P3" s="70" t="s">
        <v>82</v>
      </c>
    </row>
    <row r="4" spans="2:16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71">
        <v>15</v>
      </c>
    </row>
    <row r="5" spans="2:16" s="1" customFormat="1" ht="15.75">
      <c r="B5" s="997" t="s">
        <v>1696</v>
      </c>
      <c r="C5" s="1057"/>
      <c r="D5" s="885"/>
      <c r="E5" s="885"/>
      <c r="F5" s="1057"/>
      <c r="G5" s="1057"/>
      <c r="H5" s="1057"/>
      <c r="I5" s="1057"/>
      <c r="J5" s="1057"/>
      <c r="K5" s="885"/>
      <c r="L5" s="1057"/>
      <c r="M5" s="1057"/>
      <c r="N5" s="1058"/>
      <c r="O5" s="72"/>
      <c r="P5" s="39"/>
    </row>
    <row r="6" spans="2:16" s="1" customFormat="1" ht="55.5" customHeight="1">
      <c r="B6" s="10">
        <v>82</v>
      </c>
      <c r="C6" s="11" t="s">
        <v>84</v>
      </c>
      <c r="D6" s="55" t="s">
        <v>1697</v>
      </c>
      <c r="E6" s="62" t="s">
        <v>1698</v>
      </c>
      <c r="F6" s="62"/>
      <c r="G6" s="63"/>
      <c r="H6" s="16">
        <v>28</v>
      </c>
      <c r="I6" s="49"/>
      <c r="J6" s="50"/>
      <c r="K6" s="49"/>
      <c r="L6" s="50"/>
      <c r="M6" s="10"/>
      <c r="N6" s="47"/>
      <c r="O6" s="72"/>
      <c r="P6" s="73" t="s">
        <v>1699</v>
      </c>
    </row>
    <row r="7" spans="2:16" s="1" customFormat="1">
      <c r="D7" s="2"/>
      <c r="I7" s="2"/>
      <c r="J7" s="2"/>
      <c r="K7" s="2"/>
      <c r="L7" s="2"/>
      <c r="M7" s="2"/>
    </row>
    <row r="8" spans="2:16" s="1" customFormat="1">
      <c r="D8" s="2"/>
      <c r="I8" s="2"/>
      <c r="J8" s="2"/>
      <c r="K8" s="2"/>
      <c r="L8" s="2"/>
      <c r="M8" s="2"/>
    </row>
    <row r="9" spans="2:16" s="1" customFormat="1">
      <c r="D9" s="2"/>
      <c r="I9" s="2"/>
      <c r="J9" s="2"/>
      <c r="K9" s="2"/>
      <c r="L9" s="2"/>
      <c r="M9" s="2"/>
    </row>
    <row r="10" spans="2:16" s="1" customFormat="1">
      <c r="D10" s="2"/>
      <c r="I10" s="2"/>
      <c r="J10" s="2"/>
      <c r="K10" s="2"/>
      <c r="L10" s="2"/>
      <c r="M10" s="2"/>
      <c r="N10" s="2"/>
    </row>
    <row r="11" spans="2:16" s="1" customFormat="1">
      <c r="D11" s="2"/>
      <c r="I11" s="2"/>
      <c r="J11" s="2"/>
      <c r="K11" s="2"/>
      <c r="L11" s="2"/>
      <c r="M11" s="2"/>
      <c r="N11" s="2"/>
    </row>
    <row r="12" spans="2:16" s="1" customFormat="1" ht="15" customHeight="1">
      <c r="B12" s="887" t="s">
        <v>97</v>
      </c>
      <c r="C12" s="888"/>
      <c r="D12" s="888"/>
      <c r="E12" s="888"/>
      <c r="F12" s="888"/>
      <c r="G12" s="889"/>
      <c r="I12" s="2"/>
      <c r="J12" s="2"/>
      <c r="K12" s="2"/>
      <c r="L12" s="2"/>
      <c r="M12" s="2"/>
      <c r="N12" s="2"/>
    </row>
    <row r="13" spans="2:16" s="1" customFormat="1" ht="14.45" customHeight="1">
      <c r="B13" s="998" t="s">
        <v>98</v>
      </c>
      <c r="C13" s="999"/>
      <c r="D13" s="999"/>
      <c r="E13" s="1000"/>
      <c r="F13" s="1000"/>
      <c r="G13" s="1001"/>
      <c r="I13" s="2"/>
      <c r="J13" s="2"/>
      <c r="K13" s="2"/>
      <c r="L13" s="2"/>
      <c r="M13" s="2"/>
      <c r="N13" s="2"/>
    </row>
    <row r="14" spans="2:16" s="1" customFormat="1" ht="15" customHeight="1">
      <c r="B14" s="860" t="s">
        <v>99</v>
      </c>
      <c r="C14" s="861"/>
      <c r="D14" s="861"/>
      <c r="E14" s="977" t="s">
        <v>100</v>
      </c>
      <c r="F14" s="978"/>
      <c r="G14" s="979"/>
      <c r="I14" s="2"/>
      <c r="J14" s="2"/>
      <c r="K14" s="2"/>
      <c r="L14" s="2"/>
      <c r="M14" s="2"/>
      <c r="N14" s="2"/>
    </row>
    <row r="15" spans="2:16" s="1" customFormat="1" ht="60">
      <c r="B15" s="6" t="s">
        <v>70</v>
      </c>
      <c r="C15" s="6" t="s">
        <v>71</v>
      </c>
      <c r="D15" s="21" t="s">
        <v>124</v>
      </c>
      <c r="E15" s="64" t="s">
        <v>101</v>
      </c>
      <c r="F15" s="24" t="s">
        <v>102</v>
      </c>
      <c r="G15" s="24" t="s">
        <v>103</v>
      </c>
      <c r="H15" s="65"/>
      <c r="I15" s="2"/>
      <c r="J15" s="2"/>
      <c r="K15" s="2"/>
      <c r="L15" s="2"/>
      <c r="M15" s="2"/>
      <c r="N15" s="2"/>
    </row>
    <row r="16" spans="2:16" s="1" customFormat="1" ht="44.25" customHeight="1">
      <c r="B16" s="66" t="s">
        <v>1697</v>
      </c>
      <c r="C16" s="67" t="s">
        <v>1698</v>
      </c>
      <c r="D16" s="68"/>
      <c r="E16" s="68" t="s">
        <v>1700</v>
      </c>
      <c r="F16" s="68" t="s">
        <v>1699</v>
      </c>
      <c r="G16" s="34"/>
      <c r="H16" s="69"/>
      <c r="I16" s="74"/>
      <c r="J16" s="2"/>
      <c r="K16" s="2"/>
      <c r="L16" s="2"/>
      <c r="M16" s="2"/>
      <c r="N16" s="2"/>
    </row>
    <row r="17" spans="2:13" s="1" customFormat="1"/>
    <row r="18" spans="2:13" s="1" customFormat="1"/>
    <row r="19" spans="2:13" s="1" customFormat="1"/>
    <row r="20" spans="2:13" s="1" customFormat="1">
      <c r="B20" s="864" t="s">
        <v>107</v>
      </c>
      <c r="C20" s="864"/>
      <c r="D20" s="864"/>
      <c r="E20" s="864"/>
      <c r="F20" s="864"/>
      <c r="G20" s="864"/>
      <c r="I20" s="2"/>
      <c r="J20" s="2"/>
      <c r="K20" s="2"/>
      <c r="L20" s="2"/>
      <c r="M20" s="2"/>
    </row>
    <row r="21" spans="2:13" s="1" customFormat="1">
      <c r="B21" s="1149" t="s">
        <v>108</v>
      </c>
      <c r="C21" s="1149"/>
      <c r="D21" s="1149"/>
      <c r="E21" s="1149"/>
      <c r="F21" s="1149"/>
      <c r="G21" s="1149"/>
      <c r="I21" s="2"/>
      <c r="J21" s="2"/>
      <c r="K21" s="2"/>
      <c r="L21" s="2"/>
      <c r="M21" s="2"/>
    </row>
    <row r="22" spans="2:13" s="1" customFormat="1" ht="30">
      <c r="B22" s="38"/>
      <c r="C22" s="34" t="s">
        <v>109</v>
      </c>
      <c r="D22" s="34" t="s">
        <v>110</v>
      </c>
      <c r="E22" s="34" t="s">
        <v>111</v>
      </c>
      <c r="F22" s="34" t="s">
        <v>112</v>
      </c>
      <c r="G22" s="34" t="s">
        <v>113</v>
      </c>
      <c r="I22" s="2"/>
      <c r="J22" s="2"/>
      <c r="K22" s="2"/>
      <c r="L22" s="2"/>
      <c r="M22" s="2"/>
    </row>
    <row r="23" spans="2:13" s="1" customFormat="1">
      <c r="B23" s="38" t="s">
        <v>7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I23" s="2"/>
      <c r="J23" s="2"/>
      <c r="K23" s="2"/>
      <c r="L23" s="2"/>
      <c r="M23" s="2"/>
    </row>
    <row r="24" spans="2:13" s="1" customFormat="1">
      <c r="B24" s="39" t="s">
        <v>114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I24" s="2"/>
      <c r="J24" s="2"/>
      <c r="K24" s="2"/>
      <c r="L24" s="2"/>
      <c r="M24" s="2"/>
    </row>
    <row r="25" spans="2:13" s="1" customFormat="1">
      <c r="B25" s="39" t="s">
        <v>9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I25" s="2"/>
      <c r="J25" s="2"/>
      <c r="K25" s="2"/>
      <c r="L25" s="2"/>
      <c r="M25" s="2"/>
    </row>
    <row r="26" spans="2:13" s="1" customFormat="1">
      <c r="B26" s="39" t="s">
        <v>10</v>
      </c>
      <c r="C26" s="40">
        <v>0</v>
      </c>
      <c r="D26" s="40">
        <v>1</v>
      </c>
      <c r="E26" s="40">
        <v>0</v>
      </c>
      <c r="F26" s="40">
        <v>0</v>
      </c>
      <c r="G26" s="40">
        <v>0</v>
      </c>
      <c r="I26" s="2"/>
      <c r="J26" s="2"/>
      <c r="K26" s="2"/>
      <c r="L26" s="2"/>
      <c r="M26" s="2"/>
    </row>
    <row r="27" spans="2:13" s="1" customFormat="1">
      <c r="B27" s="39" t="s">
        <v>11</v>
      </c>
      <c r="C27" s="40">
        <v>0</v>
      </c>
      <c r="D27" s="40">
        <v>0</v>
      </c>
      <c r="E27" s="40">
        <v>0</v>
      </c>
      <c r="F27" s="40">
        <v>0</v>
      </c>
      <c r="G27" s="40">
        <v>0</v>
      </c>
      <c r="I27" s="2"/>
      <c r="J27" s="2"/>
      <c r="K27" s="2"/>
      <c r="L27" s="2"/>
      <c r="M27" s="2"/>
    </row>
    <row r="28" spans="2:13" s="1" customFormat="1">
      <c r="B28" s="39" t="s">
        <v>12</v>
      </c>
      <c r="C28" s="40">
        <v>1</v>
      </c>
      <c r="D28" s="40">
        <v>0</v>
      </c>
      <c r="E28" s="40">
        <v>0</v>
      </c>
      <c r="F28" s="40">
        <v>0</v>
      </c>
      <c r="G28" s="40">
        <v>0</v>
      </c>
      <c r="I28" s="2"/>
      <c r="J28" s="2"/>
      <c r="K28" s="2"/>
      <c r="L28" s="2"/>
      <c r="M28" s="2"/>
    </row>
    <row r="29" spans="2:13" s="1" customFormat="1">
      <c r="B29" s="39" t="s">
        <v>13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I29" s="2"/>
      <c r="J29" s="2"/>
      <c r="K29" s="2"/>
      <c r="L29" s="2"/>
      <c r="M29" s="2"/>
    </row>
    <row r="30" spans="2:13" s="1" customFormat="1">
      <c r="B30" s="41" t="s">
        <v>115</v>
      </c>
      <c r="C30" s="42">
        <f>SUM(C23:C29)</f>
        <v>1</v>
      </c>
      <c r="D30" s="42">
        <f t="shared" ref="D30:G30" si="1">SUM(D23:D29)</f>
        <v>1</v>
      </c>
      <c r="E30" s="42">
        <f t="shared" si="1"/>
        <v>0</v>
      </c>
      <c r="F30" s="42">
        <f t="shared" si="1"/>
        <v>0</v>
      </c>
      <c r="G30" s="42">
        <f t="shared" si="1"/>
        <v>0</v>
      </c>
      <c r="I30" s="2"/>
      <c r="J30" s="2"/>
      <c r="K30" s="2"/>
      <c r="L30" s="2"/>
      <c r="M30" s="2"/>
    </row>
    <row r="31" spans="2:13" s="1" customFormat="1"/>
  </sheetData>
  <sheetProtection sheet="1" formatCells="0" formatColumns="0" formatRows="0" insertColumns="0" insertRows="0" insertHyperlinks="0" deleteColumns="0" deleteRows="0" sort="0" autoFilter="0" pivotTables="0"/>
  <mergeCells count="7">
    <mergeCell ref="B20:G20"/>
    <mergeCell ref="B21:G21"/>
    <mergeCell ref="B5:N5"/>
    <mergeCell ref="B12:G12"/>
    <mergeCell ref="B13:G13"/>
    <mergeCell ref="B14:D14"/>
    <mergeCell ref="E14:G14"/>
  </mergeCells>
  <hyperlinks>
    <hyperlink ref="P6" r:id="rId1" xr:uid="{00000000-0004-0000-2300-000000000000}"/>
  </hyperlinks>
  <pageMargins left="0.7" right="0.7" top="0.75" bottom="0.75" header="0.3" footer="0.3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92D050"/>
  </sheetPr>
  <dimension ref="B1:Q48"/>
  <sheetViews>
    <sheetView tabSelected="1" topLeftCell="A25" workbookViewId="0">
      <selection activeCell="B27" sqref="B27:D27"/>
    </sheetView>
  </sheetViews>
  <sheetFormatPr defaultColWidth="9" defaultRowHeight="15"/>
  <cols>
    <col min="1" max="1" width="4.5703125" customWidth="1"/>
    <col min="3" max="3" width="20.42578125" customWidth="1"/>
    <col min="4" max="4" width="13.5703125" customWidth="1"/>
    <col min="5" max="5" width="16" customWidth="1"/>
    <col min="6" max="6" width="19.5703125" customWidth="1"/>
    <col min="7" max="7" width="24.42578125" customWidth="1"/>
    <col min="8" max="15" width="15.7109375" customWidth="1"/>
    <col min="16" max="16" width="16.85546875" customWidth="1"/>
    <col min="17" max="17" width="19.5703125" customWidth="1"/>
  </cols>
  <sheetData>
    <row r="1" spans="2:17" s="1" customFormat="1">
      <c r="D1" s="2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1229" t="s">
        <v>82</v>
      </c>
      <c r="Q3" s="1229"/>
    </row>
    <row r="4" spans="2:17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1230">
        <v>15</v>
      </c>
      <c r="Q4" s="994"/>
    </row>
    <row r="5" spans="2:17" s="1" customFormat="1" ht="15.75">
      <c r="B5" s="997" t="s">
        <v>1701</v>
      </c>
      <c r="C5" s="1057"/>
      <c r="D5" s="885"/>
      <c r="E5" s="885"/>
      <c r="F5" s="1057"/>
      <c r="G5" s="1057"/>
      <c r="H5" s="1057"/>
      <c r="I5" s="1057"/>
      <c r="J5" s="1057"/>
      <c r="K5" s="885"/>
      <c r="L5" s="1057"/>
      <c r="M5" s="1057"/>
      <c r="N5" s="1058"/>
      <c r="O5" s="47"/>
      <c r="P5" s="48"/>
      <c r="Q5" s="59"/>
    </row>
    <row r="6" spans="2:17" s="1" customFormat="1" ht="33" customHeight="1">
      <c r="B6" s="10">
        <v>82</v>
      </c>
      <c r="C6" s="11" t="s">
        <v>84</v>
      </c>
      <c r="D6" s="876" t="s">
        <v>1702</v>
      </c>
      <c r="E6" s="1226" t="s">
        <v>1703</v>
      </c>
      <c r="F6" s="14" t="s">
        <v>1704</v>
      </c>
      <c r="G6" s="15" t="s">
        <v>1705</v>
      </c>
      <c r="H6" s="16">
        <v>28</v>
      </c>
      <c r="I6" s="49"/>
      <c r="J6" s="50"/>
      <c r="K6" s="1231" t="s">
        <v>1576</v>
      </c>
      <c r="L6" s="1234" t="s">
        <v>1703</v>
      </c>
      <c r="M6" s="10"/>
      <c r="N6" s="47"/>
      <c r="O6" s="47"/>
      <c r="P6" s="52" t="s">
        <v>1706</v>
      </c>
      <c r="Q6" s="47"/>
    </row>
    <row r="7" spans="2:17" s="1" customFormat="1" ht="36" customHeight="1">
      <c r="B7" s="10">
        <v>82</v>
      </c>
      <c r="C7" s="11" t="s">
        <v>84</v>
      </c>
      <c r="D7" s="1225"/>
      <c r="E7" s="1227"/>
      <c r="F7" s="14" t="s">
        <v>1707</v>
      </c>
      <c r="G7" s="15" t="s">
        <v>1708</v>
      </c>
      <c r="H7" s="16">
        <v>28</v>
      </c>
      <c r="I7" s="49"/>
      <c r="J7" s="53"/>
      <c r="K7" s="1232"/>
      <c r="L7" s="1235"/>
      <c r="M7" s="10"/>
      <c r="N7" s="47"/>
      <c r="O7" s="47"/>
      <c r="P7" s="52" t="s">
        <v>1709</v>
      </c>
      <c r="Q7" s="47"/>
    </row>
    <row r="8" spans="2:17" s="1" customFormat="1" ht="36" customHeight="1">
      <c r="B8" s="10">
        <v>82</v>
      </c>
      <c r="C8" s="11" t="s">
        <v>84</v>
      </c>
      <c r="D8" s="877"/>
      <c r="E8" s="1228"/>
      <c r="F8" s="14" t="s">
        <v>1710</v>
      </c>
      <c r="G8" s="15" t="s">
        <v>1711</v>
      </c>
      <c r="H8" s="16">
        <v>28</v>
      </c>
      <c r="I8" s="49"/>
      <c r="J8" s="53"/>
      <c r="K8" s="1233"/>
      <c r="L8" s="1236"/>
      <c r="M8" s="10"/>
      <c r="N8" s="47"/>
      <c r="O8" s="47"/>
      <c r="P8" s="52" t="s">
        <v>1706</v>
      </c>
      <c r="Q8" s="47"/>
    </row>
    <row r="9" spans="2:17" s="1" customFormat="1" ht="30.6" customHeight="1">
      <c r="B9" s="10">
        <v>82</v>
      </c>
      <c r="C9" s="11" t="s">
        <v>84</v>
      </c>
      <c r="D9" s="876" t="s">
        <v>1712</v>
      </c>
      <c r="E9" s="1226" t="s">
        <v>1713</v>
      </c>
      <c r="F9" s="14" t="s">
        <v>1714</v>
      </c>
      <c r="G9" s="15" t="s">
        <v>1715</v>
      </c>
      <c r="H9" s="16">
        <v>28</v>
      </c>
      <c r="I9" s="49"/>
      <c r="J9" s="53"/>
      <c r="K9" s="1231" t="s">
        <v>1579</v>
      </c>
      <c r="L9" s="1237" t="s">
        <v>1713</v>
      </c>
      <c r="M9" s="10"/>
      <c r="N9" s="47"/>
      <c r="O9" s="47"/>
      <c r="P9" s="54" t="s">
        <v>1716</v>
      </c>
      <c r="Q9" s="60" t="s">
        <v>1315</v>
      </c>
    </row>
    <row r="10" spans="2:17" s="1" customFormat="1" ht="33" customHeight="1">
      <c r="B10" s="10">
        <v>82</v>
      </c>
      <c r="C10" s="11" t="s">
        <v>84</v>
      </c>
      <c r="D10" s="877"/>
      <c r="E10" s="1228"/>
      <c r="F10" s="14" t="s">
        <v>1717</v>
      </c>
      <c r="G10" s="15" t="s">
        <v>1718</v>
      </c>
      <c r="H10" s="16">
        <v>28</v>
      </c>
      <c r="I10" s="49"/>
      <c r="J10" s="53"/>
      <c r="K10" s="1233"/>
      <c r="L10" s="1236"/>
      <c r="M10" s="10"/>
      <c r="N10" s="47"/>
      <c r="O10" s="47"/>
      <c r="P10" s="54" t="s">
        <v>1716</v>
      </c>
      <c r="Q10" s="61" t="s">
        <v>1315</v>
      </c>
    </row>
    <row r="11" spans="2:17" s="1" customFormat="1" ht="33.6" customHeight="1">
      <c r="B11" s="10">
        <v>82</v>
      </c>
      <c r="C11" s="11" t="s">
        <v>84</v>
      </c>
      <c r="D11" s="876" t="s">
        <v>1719</v>
      </c>
      <c r="E11" s="1226" t="s">
        <v>1720</v>
      </c>
      <c r="F11" s="14" t="s">
        <v>1721</v>
      </c>
      <c r="G11" s="15" t="s">
        <v>1722</v>
      </c>
      <c r="H11" s="16">
        <v>4</v>
      </c>
      <c r="I11" s="50"/>
      <c r="J11" s="55"/>
      <c r="K11" s="1231" t="s">
        <v>1592</v>
      </c>
      <c r="L11" s="1237" t="s">
        <v>1720</v>
      </c>
      <c r="M11" s="10"/>
      <c r="N11" s="47"/>
      <c r="O11" s="47"/>
      <c r="P11" s="54" t="s">
        <v>1723</v>
      </c>
      <c r="Q11" s="47"/>
    </row>
    <row r="12" spans="2:17" s="1" customFormat="1" ht="32.450000000000003" customHeight="1">
      <c r="B12" s="10">
        <v>82</v>
      </c>
      <c r="C12" s="11" t="s">
        <v>84</v>
      </c>
      <c r="D12" s="1225"/>
      <c r="E12" s="1227"/>
      <c r="F12" s="14" t="s">
        <v>1724</v>
      </c>
      <c r="G12" s="15" t="s">
        <v>1725</v>
      </c>
      <c r="H12" s="16">
        <v>4</v>
      </c>
      <c r="I12" s="50"/>
      <c r="J12" s="55"/>
      <c r="K12" s="1232"/>
      <c r="L12" s="1235"/>
      <c r="M12" s="10"/>
      <c r="N12" s="47"/>
      <c r="O12" s="47"/>
      <c r="P12" s="54" t="s">
        <v>1723</v>
      </c>
      <c r="Q12" s="47"/>
    </row>
    <row r="13" spans="2:17" s="1" customFormat="1" ht="34.15" customHeight="1">
      <c r="B13" s="10">
        <v>82</v>
      </c>
      <c r="C13" s="11" t="s">
        <v>84</v>
      </c>
      <c r="D13" s="877"/>
      <c r="E13" s="1228"/>
      <c r="F13" s="14" t="s">
        <v>1726</v>
      </c>
      <c r="G13" s="15" t="s">
        <v>1727</v>
      </c>
      <c r="H13" s="16">
        <v>4</v>
      </c>
      <c r="I13" s="50"/>
      <c r="J13" s="55"/>
      <c r="K13" s="1233"/>
      <c r="L13" s="1236"/>
      <c r="M13" s="10"/>
      <c r="N13" s="47"/>
      <c r="O13" s="47"/>
      <c r="P13" s="54" t="s">
        <v>1723</v>
      </c>
      <c r="Q13" s="47"/>
    </row>
    <row r="14" spans="2:17" s="1" customFormat="1" ht="32.450000000000003" customHeight="1">
      <c r="B14" s="10">
        <v>82</v>
      </c>
      <c r="C14" s="11" t="s">
        <v>84</v>
      </c>
      <c r="D14" s="18" t="s">
        <v>1728</v>
      </c>
      <c r="E14" s="13" t="s">
        <v>1729</v>
      </c>
      <c r="F14" s="14"/>
      <c r="G14" s="19"/>
      <c r="H14" s="16" t="s">
        <v>1730</v>
      </c>
      <c r="I14" s="50"/>
      <c r="J14" s="55"/>
      <c r="K14" s="51" t="s">
        <v>1600</v>
      </c>
      <c r="L14" s="56" t="s">
        <v>1729</v>
      </c>
      <c r="M14" s="10"/>
      <c r="N14" s="47"/>
      <c r="O14" s="47"/>
      <c r="P14" s="54" t="s">
        <v>1723</v>
      </c>
      <c r="Q14" s="47"/>
    </row>
    <row r="15" spans="2:17" s="1" customFormat="1" ht="32.450000000000003" customHeight="1">
      <c r="B15" s="10">
        <v>82</v>
      </c>
      <c r="C15" s="11" t="s">
        <v>84</v>
      </c>
      <c r="D15" s="1201" t="s">
        <v>1731</v>
      </c>
      <c r="E15" s="1226" t="s">
        <v>1732</v>
      </c>
      <c r="F15" s="14" t="s">
        <v>1733</v>
      </c>
      <c r="G15" s="15" t="s">
        <v>1734</v>
      </c>
      <c r="H15" s="16">
        <v>28</v>
      </c>
      <c r="I15" s="50"/>
      <c r="J15" s="57"/>
      <c r="K15" s="1231" t="s">
        <v>1610</v>
      </c>
      <c r="L15" s="1238" t="s">
        <v>1732</v>
      </c>
      <c r="M15" s="58"/>
      <c r="N15" s="47"/>
      <c r="O15" s="47"/>
      <c r="P15" s="54" t="s">
        <v>1735</v>
      </c>
      <c r="Q15" s="47"/>
    </row>
    <row r="16" spans="2:17" s="1" customFormat="1" ht="31.9" customHeight="1">
      <c r="B16" s="10">
        <v>82</v>
      </c>
      <c r="C16" s="11" t="s">
        <v>84</v>
      </c>
      <c r="D16" s="1202"/>
      <c r="E16" s="1227"/>
      <c r="F16" s="14" t="s">
        <v>1736</v>
      </c>
      <c r="G16" s="15" t="s">
        <v>1737</v>
      </c>
      <c r="H16" s="16">
        <v>28</v>
      </c>
      <c r="I16" s="50"/>
      <c r="J16" s="57"/>
      <c r="K16" s="1232"/>
      <c r="L16" s="1239"/>
      <c r="M16" s="58"/>
      <c r="N16" s="47"/>
      <c r="O16" s="47"/>
      <c r="P16" s="54" t="s">
        <v>1735</v>
      </c>
      <c r="Q16" s="47"/>
    </row>
    <row r="17" spans="2:17" s="1" customFormat="1" ht="30" customHeight="1">
      <c r="B17" s="10">
        <v>82</v>
      </c>
      <c r="C17" s="11" t="s">
        <v>84</v>
      </c>
      <c r="D17" s="1203"/>
      <c r="E17" s="1228"/>
      <c r="F17" s="14" t="s">
        <v>1738</v>
      </c>
      <c r="G17" s="15" t="s">
        <v>1739</v>
      </c>
      <c r="H17" s="16">
        <v>28</v>
      </c>
      <c r="I17" s="50"/>
      <c r="J17" s="57"/>
      <c r="K17" s="1233"/>
      <c r="L17" s="1240"/>
      <c r="M17" s="58"/>
      <c r="N17" s="47"/>
      <c r="O17" s="47"/>
      <c r="P17" s="54" t="s">
        <v>1735</v>
      </c>
      <c r="Q17" s="47"/>
    </row>
    <row r="18" spans="2:17" s="1" customFormat="1">
      <c r="D18" s="2"/>
      <c r="I18" s="2"/>
      <c r="J18" s="2"/>
      <c r="K18" s="2"/>
      <c r="L18" s="2"/>
      <c r="M18" s="2"/>
    </row>
    <row r="19" spans="2:17" s="1" customFormat="1">
      <c r="D19" s="2"/>
      <c r="I19" s="2"/>
      <c r="J19" s="2"/>
      <c r="K19" s="2"/>
      <c r="L19" s="2"/>
      <c r="M19" s="2"/>
      <c r="N19" s="2"/>
    </row>
    <row r="20" spans="2:17" s="1" customFormat="1">
      <c r="D20" s="2"/>
      <c r="I20" s="2"/>
      <c r="J20" s="2"/>
      <c r="K20" s="2"/>
      <c r="L20" s="2"/>
      <c r="M20" s="2"/>
      <c r="N20" s="2"/>
    </row>
    <row r="21" spans="2:17" s="1" customFormat="1">
      <c r="D21" s="2"/>
      <c r="I21" s="2"/>
      <c r="J21" s="2"/>
      <c r="K21" s="2"/>
      <c r="L21" s="2"/>
      <c r="M21" s="2"/>
      <c r="N21" s="2"/>
    </row>
    <row r="22" spans="2:17" s="1" customFormat="1" ht="15" customHeight="1">
      <c r="B22" s="935" t="s">
        <v>97</v>
      </c>
      <c r="C22" s="936"/>
      <c r="D22" s="936"/>
      <c r="E22" s="936"/>
      <c r="F22" s="936"/>
      <c r="G22" s="937"/>
      <c r="I22" s="2"/>
      <c r="J22" s="2"/>
      <c r="K22" s="2"/>
      <c r="L22" s="2"/>
      <c r="M22" s="2"/>
      <c r="N22" s="2"/>
    </row>
    <row r="23" spans="2:17" s="1" customFormat="1" ht="14.45" customHeight="1">
      <c r="B23" s="938" t="s">
        <v>98</v>
      </c>
      <c r="C23" s="939"/>
      <c r="D23" s="939"/>
      <c r="E23" s="918"/>
      <c r="F23" s="918"/>
      <c r="G23" s="940"/>
      <c r="I23" s="2"/>
      <c r="J23" s="2"/>
      <c r="K23" s="2"/>
      <c r="L23" s="2"/>
      <c r="M23" s="2"/>
      <c r="N23" s="2"/>
    </row>
    <row r="24" spans="2:17" s="1" customFormat="1" ht="15" customHeight="1">
      <c r="B24" s="860" t="s">
        <v>99</v>
      </c>
      <c r="C24" s="861"/>
      <c r="D24" s="861"/>
      <c r="E24" s="977" t="s">
        <v>100</v>
      </c>
      <c r="F24" s="978"/>
      <c r="G24" s="979"/>
      <c r="I24" s="2"/>
      <c r="J24" s="2"/>
      <c r="K24" s="2"/>
      <c r="L24" s="2"/>
      <c r="M24" s="2"/>
      <c r="N24" s="2"/>
    </row>
    <row r="25" spans="2:17" s="1" customFormat="1" ht="60">
      <c r="B25" s="6" t="s">
        <v>70</v>
      </c>
      <c r="C25" s="6" t="s">
        <v>71</v>
      </c>
      <c r="D25" s="21" t="s">
        <v>124</v>
      </c>
      <c r="E25" s="22" t="s">
        <v>101</v>
      </c>
      <c r="F25" s="23" t="s">
        <v>102</v>
      </c>
      <c r="G25" s="24" t="s">
        <v>103</v>
      </c>
      <c r="H25" s="2"/>
      <c r="I25" s="2"/>
      <c r="J25" s="2"/>
      <c r="K25" s="2"/>
      <c r="L25" s="2"/>
      <c r="M25" s="2"/>
      <c r="N25" s="2"/>
    </row>
    <row r="26" spans="2:17" s="1" customFormat="1" ht="33.6" customHeight="1">
      <c r="B26" s="25" t="s">
        <v>1702</v>
      </c>
      <c r="C26" s="26" t="s">
        <v>1703</v>
      </c>
      <c r="D26" s="27"/>
      <c r="E26" s="27" t="s">
        <v>1740</v>
      </c>
      <c r="F26" s="28" t="s">
        <v>1703</v>
      </c>
      <c r="G26" s="28"/>
      <c r="H26" s="2"/>
      <c r="I26" s="2"/>
      <c r="J26" s="2"/>
      <c r="K26" s="2"/>
      <c r="L26" s="2"/>
      <c r="M26" s="2"/>
      <c r="N26" s="2"/>
    </row>
    <row r="27" spans="2:17" s="1" customFormat="1" ht="33.6" customHeight="1">
      <c r="B27" s="846" t="s">
        <v>1576</v>
      </c>
      <c r="C27" s="101" t="s">
        <v>1703</v>
      </c>
      <c r="D27" s="34"/>
      <c r="E27" s="27" t="s">
        <v>1741</v>
      </c>
      <c r="F27" s="28" t="s">
        <v>1703</v>
      </c>
      <c r="G27" s="28"/>
      <c r="H27" s="2"/>
      <c r="I27" s="2"/>
      <c r="J27" s="2"/>
      <c r="K27" s="2"/>
      <c r="L27" s="2"/>
      <c r="M27" s="2"/>
      <c r="N27" s="2"/>
    </row>
    <row r="28" spans="2:17" s="1" customFormat="1" ht="27.6" customHeight="1">
      <c r="B28" s="849" t="s">
        <v>1712</v>
      </c>
      <c r="C28" s="850" t="s">
        <v>1713</v>
      </c>
      <c r="D28" s="851"/>
      <c r="E28" s="27" t="s">
        <v>1742</v>
      </c>
      <c r="F28" s="31" t="s">
        <v>1713</v>
      </c>
      <c r="G28" s="28"/>
      <c r="H28" s="2"/>
      <c r="I28" s="2"/>
      <c r="J28" s="2"/>
      <c r="K28" s="2"/>
      <c r="L28" s="2"/>
      <c r="M28" s="2"/>
      <c r="N28" s="2"/>
    </row>
    <row r="29" spans="2:17" s="1" customFormat="1" ht="28.15" customHeight="1">
      <c r="B29" s="29" t="s">
        <v>1719</v>
      </c>
      <c r="C29" s="30" t="s">
        <v>1720</v>
      </c>
      <c r="D29" s="31"/>
      <c r="E29" s="27" t="s">
        <v>1743</v>
      </c>
      <c r="F29" s="31" t="s">
        <v>1720</v>
      </c>
      <c r="G29" s="28"/>
      <c r="H29" s="2"/>
      <c r="I29" s="2"/>
      <c r="J29" s="2"/>
      <c r="K29" s="2"/>
      <c r="L29" s="2"/>
      <c r="M29" s="2"/>
      <c r="N29" s="2"/>
    </row>
    <row r="30" spans="2:17" s="1" customFormat="1" ht="30" customHeight="1">
      <c r="B30" s="29" t="s">
        <v>1728</v>
      </c>
      <c r="C30" s="30" t="s">
        <v>1729</v>
      </c>
      <c r="D30" s="31"/>
      <c r="E30" s="27" t="s">
        <v>1744</v>
      </c>
      <c r="F30" s="31" t="s">
        <v>1729</v>
      </c>
      <c r="G30" s="28"/>
      <c r="H30" s="2"/>
      <c r="I30" s="2"/>
      <c r="J30" s="2"/>
      <c r="K30" s="2"/>
      <c r="L30" s="2"/>
      <c r="M30" s="2"/>
      <c r="N30" s="2"/>
    </row>
    <row r="31" spans="2:17" s="1" customFormat="1" ht="33" customHeight="1">
      <c r="B31" s="32" t="s">
        <v>1731</v>
      </c>
      <c r="C31" s="30" t="s">
        <v>1732</v>
      </c>
      <c r="D31" s="31"/>
      <c r="E31" s="31" t="s">
        <v>1745</v>
      </c>
      <c r="F31" s="33" t="s">
        <v>1732</v>
      </c>
      <c r="G31" s="34"/>
      <c r="H31" s="2"/>
      <c r="I31" s="2"/>
      <c r="J31" s="2"/>
      <c r="K31" s="2"/>
      <c r="L31" s="2"/>
      <c r="M31" s="2"/>
      <c r="N31" s="2"/>
    </row>
    <row r="32" spans="2:17" s="1" customFormat="1"/>
    <row r="33" spans="2:13" s="1" customFormat="1">
      <c r="B33" s="35" t="s">
        <v>1746</v>
      </c>
      <c r="C33" s="36" t="s">
        <v>1747</v>
      </c>
      <c r="D33" s="35"/>
    </row>
    <row r="34" spans="2:13" s="1" customFormat="1"/>
    <row r="35" spans="2:13" s="1" customFormat="1"/>
    <row r="36" spans="2:13" s="1" customFormat="1"/>
    <row r="37" spans="2:13" s="1" customFormat="1" ht="30.75" customHeight="1">
      <c r="B37" s="864" t="s">
        <v>107</v>
      </c>
      <c r="C37" s="864"/>
      <c r="D37" s="864"/>
      <c r="E37" s="864"/>
      <c r="F37" s="864"/>
      <c r="G37" s="864"/>
      <c r="I37" s="2"/>
      <c r="J37" s="2"/>
      <c r="K37" s="2"/>
      <c r="L37" s="2"/>
      <c r="M37" s="2"/>
    </row>
    <row r="38" spans="2:13" s="1" customFormat="1">
      <c r="B38" s="1149" t="s">
        <v>108</v>
      </c>
      <c r="C38" s="1149"/>
      <c r="D38" s="1149"/>
      <c r="E38" s="1149"/>
      <c r="F38" s="1149"/>
      <c r="G38" s="1149"/>
      <c r="I38" s="2"/>
      <c r="J38" s="2"/>
      <c r="K38" s="2"/>
      <c r="L38" s="2"/>
      <c r="M38" s="2"/>
    </row>
    <row r="39" spans="2:13" s="1" customFormat="1" ht="30">
      <c r="B39" s="38"/>
      <c r="C39" s="34" t="s">
        <v>109</v>
      </c>
      <c r="D39" s="34" t="s">
        <v>110</v>
      </c>
      <c r="E39" s="34" t="s">
        <v>111</v>
      </c>
      <c r="F39" s="34" t="s">
        <v>112</v>
      </c>
      <c r="G39" s="34" t="s">
        <v>113</v>
      </c>
      <c r="I39" s="2"/>
      <c r="J39" s="2"/>
      <c r="K39" s="2"/>
      <c r="L39" s="2"/>
      <c r="M39" s="2"/>
    </row>
    <row r="40" spans="2:13" s="1" customFormat="1">
      <c r="B40" s="38" t="s">
        <v>7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I40" s="2"/>
      <c r="J40" s="2"/>
      <c r="K40" s="2"/>
      <c r="L40" s="2"/>
      <c r="M40" s="2"/>
    </row>
    <row r="41" spans="2:13" s="1" customFormat="1">
      <c r="B41" s="39" t="s">
        <v>114</v>
      </c>
      <c r="C41" s="40">
        <v>0</v>
      </c>
      <c r="D41" s="40">
        <v>0</v>
      </c>
      <c r="E41" s="40">
        <v>0</v>
      </c>
      <c r="F41" s="40">
        <v>0</v>
      </c>
      <c r="G41" s="34">
        <v>0</v>
      </c>
      <c r="I41" s="2"/>
      <c r="J41" s="2"/>
      <c r="K41" s="2"/>
      <c r="L41" s="2"/>
      <c r="M41" s="2"/>
    </row>
    <row r="42" spans="2:13" s="1" customFormat="1">
      <c r="B42" s="39" t="s">
        <v>9</v>
      </c>
      <c r="C42" s="40">
        <v>0</v>
      </c>
      <c r="D42" s="40">
        <v>0</v>
      </c>
      <c r="E42" s="40">
        <v>0</v>
      </c>
      <c r="F42" s="40">
        <v>0</v>
      </c>
      <c r="G42" s="34">
        <v>0</v>
      </c>
      <c r="I42" s="2"/>
      <c r="J42" s="2"/>
      <c r="K42" s="2"/>
      <c r="L42" s="2"/>
      <c r="M42" s="2"/>
    </row>
    <row r="43" spans="2:13" s="1" customFormat="1">
      <c r="B43" s="39" t="s">
        <v>10</v>
      </c>
      <c r="C43" s="40">
        <v>0</v>
      </c>
      <c r="D43" s="40">
        <v>0</v>
      </c>
      <c r="E43" s="40">
        <v>0</v>
      </c>
      <c r="F43" s="40">
        <v>0</v>
      </c>
      <c r="G43" s="34">
        <v>0</v>
      </c>
      <c r="I43" s="2"/>
      <c r="J43" s="2"/>
      <c r="K43" s="2"/>
      <c r="L43" s="2"/>
      <c r="M43" s="2"/>
    </row>
    <row r="44" spans="2:13" s="1" customFormat="1">
      <c r="B44" s="39" t="s">
        <v>11</v>
      </c>
      <c r="C44" s="40">
        <v>0</v>
      </c>
      <c r="D44" s="40">
        <v>0</v>
      </c>
      <c r="E44" s="40">
        <v>0</v>
      </c>
      <c r="F44" s="40">
        <v>0</v>
      </c>
      <c r="G44" s="34">
        <v>0</v>
      </c>
      <c r="I44" s="2"/>
      <c r="J44" s="2"/>
      <c r="K44" s="2"/>
      <c r="L44" s="2"/>
      <c r="M44" s="2"/>
    </row>
    <row r="45" spans="2:13" s="1" customFormat="1">
      <c r="B45" s="39" t="s">
        <v>12</v>
      </c>
      <c r="C45" s="40">
        <v>0</v>
      </c>
      <c r="D45" s="40">
        <v>0</v>
      </c>
      <c r="E45" s="40">
        <v>0</v>
      </c>
      <c r="F45" s="40">
        <v>0</v>
      </c>
      <c r="G45" s="34">
        <v>0</v>
      </c>
      <c r="I45" s="2"/>
      <c r="J45" s="2"/>
      <c r="K45" s="2"/>
      <c r="L45" s="2"/>
      <c r="M45" s="2"/>
    </row>
    <row r="46" spans="2:13" s="1" customFormat="1">
      <c r="B46" s="39" t="s">
        <v>1748</v>
      </c>
      <c r="C46" s="40">
        <v>5</v>
      </c>
      <c r="D46" s="40">
        <v>5</v>
      </c>
      <c r="E46" s="40">
        <v>0</v>
      </c>
      <c r="F46" s="40">
        <v>0</v>
      </c>
      <c r="G46" s="40">
        <v>0</v>
      </c>
      <c r="I46" s="2"/>
      <c r="J46" s="2"/>
      <c r="K46" s="2"/>
      <c r="L46" s="2"/>
      <c r="M46" s="2"/>
    </row>
    <row r="47" spans="2:13" s="1" customFormat="1">
      <c r="B47" s="41" t="s">
        <v>115</v>
      </c>
      <c r="C47" s="42">
        <f>SUM(C40:C46)</f>
        <v>5</v>
      </c>
      <c r="D47" s="42">
        <f t="shared" ref="D47:G47" si="1">SUM(D40:D46)</f>
        <v>5</v>
      </c>
      <c r="E47" s="42">
        <f t="shared" si="1"/>
        <v>0</v>
      </c>
      <c r="F47" s="42">
        <f t="shared" si="1"/>
        <v>0</v>
      </c>
      <c r="G47" s="42">
        <f t="shared" si="1"/>
        <v>0</v>
      </c>
      <c r="I47" s="2"/>
      <c r="J47" s="2"/>
      <c r="K47" s="2"/>
      <c r="L47" s="2"/>
      <c r="M47" s="2"/>
    </row>
    <row r="48" spans="2:13" s="1" customFormat="1"/>
  </sheetData>
  <sheetProtection sheet="1" scenarios="1" formatCells="0" formatColumns="0" formatRows="0" insertColumns="0" insertRows="0" insertHyperlinks="0" deleteColumns="0" deleteRows="0" sort="0" autoFilter="0" pivotTables="0"/>
  <mergeCells count="25">
    <mergeCell ref="P3:Q3"/>
    <mergeCell ref="P4:Q4"/>
    <mergeCell ref="B5:N5"/>
    <mergeCell ref="B22:G22"/>
    <mergeCell ref="B23:G23"/>
    <mergeCell ref="K6:K8"/>
    <mergeCell ref="K9:K10"/>
    <mergeCell ref="K11:K13"/>
    <mergeCell ref="K15:K17"/>
    <mergeCell ref="L6:L8"/>
    <mergeCell ref="L9:L10"/>
    <mergeCell ref="L11:L13"/>
    <mergeCell ref="L15:L17"/>
    <mergeCell ref="B24:D24"/>
    <mergeCell ref="E24:G24"/>
    <mergeCell ref="B37:G37"/>
    <mergeCell ref="B38:G38"/>
    <mergeCell ref="D6:D8"/>
    <mergeCell ref="D9:D10"/>
    <mergeCell ref="D11:D13"/>
    <mergeCell ref="D15:D17"/>
    <mergeCell ref="E6:E8"/>
    <mergeCell ref="E9:E10"/>
    <mergeCell ref="E11:E13"/>
    <mergeCell ref="E15:E17"/>
  </mergeCells>
  <hyperlinks>
    <hyperlink ref="P7" r:id="rId1" xr:uid="{00000000-0004-0000-2400-000000000000}"/>
    <hyperlink ref="P9" r:id="rId2" xr:uid="{00000000-0004-0000-2400-000001000000}"/>
    <hyperlink ref="P10" r:id="rId3" xr:uid="{00000000-0004-0000-2400-000002000000}"/>
    <hyperlink ref="P11" r:id="rId4" xr:uid="{00000000-0004-0000-2400-000003000000}"/>
    <hyperlink ref="P12" r:id="rId5" xr:uid="{00000000-0004-0000-2400-000004000000}"/>
    <hyperlink ref="P13" r:id="rId6" xr:uid="{00000000-0004-0000-2400-000005000000}"/>
    <hyperlink ref="P14" r:id="rId7" xr:uid="{00000000-0004-0000-2400-000006000000}"/>
    <hyperlink ref="P15" r:id="rId8" xr:uid="{00000000-0004-0000-2400-000007000000}"/>
    <hyperlink ref="P16" r:id="rId9" xr:uid="{00000000-0004-0000-2400-000008000000}"/>
    <hyperlink ref="P17" r:id="rId10" xr:uid="{00000000-0004-0000-2400-000009000000}"/>
    <hyperlink ref="P6" r:id="rId11" xr:uid="{00000000-0004-0000-2400-00000A000000}"/>
    <hyperlink ref="P8" r:id="rId12" xr:uid="{00000000-0004-0000-2400-00000B000000}"/>
  </hyperlinks>
  <pageMargins left="0.7" right="0.7" top="0.75" bottom="0.75" header="0.3" footer="0.3"/>
  <drawing r:id="rId1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P40"/>
  <sheetViews>
    <sheetView topLeftCell="A8" zoomScale="66" zoomScaleNormal="66" workbookViewId="0">
      <selection activeCell="E6" sqref="E6"/>
    </sheetView>
  </sheetViews>
  <sheetFormatPr defaultColWidth="9" defaultRowHeight="15" customHeight="1"/>
  <cols>
    <col min="1" max="1" width="3.7109375" customWidth="1"/>
    <col min="2" max="2" width="15.7109375" customWidth="1"/>
    <col min="3" max="3" width="18.7109375" customWidth="1"/>
    <col min="4" max="15" width="15.7109375" customWidth="1"/>
    <col min="16" max="16" width="36.5703125" customWidth="1"/>
  </cols>
  <sheetData>
    <row r="1" spans="2:16">
      <c r="D1" s="130"/>
      <c r="I1" s="130"/>
      <c r="J1" s="130"/>
      <c r="K1" s="130"/>
      <c r="L1" s="130"/>
      <c r="M1" s="130"/>
    </row>
    <row r="2" spans="2:16">
      <c r="B2" t="s">
        <v>68</v>
      </c>
      <c r="D2" s="130"/>
      <c r="E2" s="603"/>
      <c r="I2" s="130"/>
      <c r="J2" s="130"/>
      <c r="K2" s="130"/>
      <c r="L2" s="130"/>
      <c r="M2" s="130"/>
    </row>
    <row r="3" spans="2:16" ht="75" customHeight="1">
      <c r="B3" s="610" t="s">
        <v>0</v>
      </c>
      <c r="C3" s="611" t="s">
        <v>116</v>
      </c>
      <c r="D3" s="610" t="s">
        <v>70</v>
      </c>
      <c r="E3" s="612" t="s">
        <v>71</v>
      </c>
      <c r="F3" s="613" t="s">
        <v>72</v>
      </c>
      <c r="G3" s="613" t="s">
        <v>73</v>
      </c>
      <c r="H3" s="614" t="s">
        <v>74</v>
      </c>
      <c r="I3" s="610" t="s">
        <v>75</v>
      </c>
      <c r="J3" s="610" t="s">
        <v>76</v>
      </c>
      <c r="K3" s="623" t="s">
        <v>77</v>
      </c>
      <c r="L3" s="623" t="s">
        <v>78</v>
      </c>
      <c r="M3" s="610" t="s">
        <v>79</v>
      </c>
      <c r="N3" s="610" t="s">
        <v>80</v>
      </c>
      <c r="O3" s="624" t="s">
        <v>81</v>
      </c>
      <c r="P3" s="70" t="s">
        <v>82</v>
      </c>
    </row>
    <row r="4" spans="2:16">
      <c r="B4" s="610">
        <v>1</v>
      </c>
      <c r="C4" s="610">
        <f t="shared" ref="C4:O4" si="0">B4+1</f>
        <v>2</v>
      </c>
      <c r="D4" s="610">
        <f t="shared" si="0"/>
        <v>3</v>
      </c>
      <c r="E4" s="610">
        <f t="shared" si="0"/>
        <v>4</v>
      </c>
      <c r="F4" s="610">
        <f t="shared" si="0"/>
        <v>5</v>
      </c>
      <c r="G4" s="610">
        <f t="shared" si="0"/>
        <v>6</v>
      </c>
      <c r="H4" s="610">
        <f t="shared" si="0"/>
        <v>7</v>
      </c>
      <c r="I4" s="610">
        <f t="shared" si="0"/>
        <v>8</v>
      </c>
      <c r="J4" s="610">
        <f t="shared" si="0"/>
        <v>9</v>
      </c>
      <c r="K4" s="610">
        <f t="shared" si="0"/>
        <v>10</v>
      </c>
      <c r="L4" s="610">
        <f t="shared" si="0"/>
        <v>11</v>
      </c>
      <c r="M4" s="610">
        <f t="shared" si="0"/>
        <v>12</v>
      </c>
      <c r="N4" s="610">
        <f t="shared" si="0"/>
        <v>13</v>
      </c>
      <c r="O4" s="80">
        <f t="shared" si="0"/>
        <v>14</v>
      </c>
      <c r="P4" s="139"/>
    </row>
    <row r="5" spans="2:16" ht="15.75">
      <c r="B5" s="903" t="s">
        <v>117</v>
      </c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5"/>
      <c r="O5" s="789"/>
      <c r="P5" s="139"/>
    </row>
    <row r="6" spans="2:16" s="1" customFormat="1" ht="43.15" customHeight="1">
      <c r="B6" s="40">
        <v>18</v>
      </c>
      <c r="C6" s="34" t="s">
        <v>84</v>
      </c>
      <c r="D6" s="55" t="s">
        <v>118</v>
      </c>
      <c r="E6" s="63" t="s">
        <v>119</v>
      </c>
      <c r="F6" s="772"/>
      <c r="G6" s="773"/>
      <c r="H6" s="55">
        <v>28</v>
      </c>
      <c r="I6" s="55"/>
      <c r="J6" s="55"/>
      <c r="K6" s="55"/>
      <c r="L6" s="790"/>
      <c r="M6" s="40"/>
      <c r="N6" s="40"/>
      <c r="O6" s="791"/>
      <c r="P6" s="160" t="s">
        <v>120</v>
      </c>
    </row>
    <row r="7" spans="2:16" s="1" customFormat="1" ht="44.1" customHeight="1">
      <c r="B7" s="40">
        <v>18</v>
      </c>
      <c r="C7" s="34" t="s">
        <v>84</v>
      </c>
      <c r="D7" s="55" t="s">
        <v>121</v>
      </c>
      <c r="E7" s="201" t="s">
        <v>122</v>
      </c>
      <c r="F7" s="772"/>
      <c r="G7" s="773"/>
      <c r="H7" s="121" t="s">
        <v>123</v>
      </c>
      <c r="I7" s="55"/>
      <c r="J7" s="55"/>
      <c r="K7" s="55"/>
      <c r="L7" s="790"/>
      <c r="M7" s="40"/>
      <c r="N7" s="40"/>
      <c r="O7" s="791"/>
      <c r="P7" s="160" t="s">
        <v>120</v>
      </c>
    </row>
    <row r="8" spans="2:16" ht="25.5" customHeight="1">
      <c r="B8" s="899"/>
      <c r="C8" s="900"/>
      <c r="D8" s="901"/>
      <c r="E8" s="902"/>
      <c r="H8" s="774"/>
      <c r="I8" s="386"/>
      <c r="J8" s="386"/>
      <c r="K8" s="386"/>
      <c r="L8" s="792"/>
      <c r="M8" s="130"/>
      <c r="N8" s="130"/>
    </row>
    <row r="9" spans="2:16">
      <c r="B9" s="899"/>
      <c r="C9" s="900"/>
      <c r="D9" s="901"/>
      <c r="E9" s="902"/>
      <c r="H9" s="386"/>
      <c r="I9" s="386"/>
      <c r="J9" s="386"/>
      <c r="K9" s="386"/>
      <c r="L9" s="386"/>
      <c r="M9" s="130"/>
      <c r="N9" s="130"/>
    </row>
    <row r="10" spans="2:16">
      <c r="D10" s="130"/>
      <c r="I10" s="130"/>
      <c r="J10" s="130"/>
      <c r="K10" s="130"/>
      <c r="L10" s="130"/>
      <c r="M10" s="130"/>
      <c r="N10" s="130"/>
    </row>
    <row r="11" spans="2:16" ht="15" customHeight="1">
      <c r="B11" s="906" t="s">
        <v>97</v>
      </c>
      <c r="C11" s="907"/>
      <c r="D11" s="907"/>
      <c r="E11" s="907"/>
      <c r="F11" s="907"/>
      <c r="G11" s="908"/>
      <c r="I11" s="130"/>
      <c r="J11" s="130"/>
      <c r="K11" s="130"/>
      <c r="L11" s="130"/>
      <c r="M11" s="130"/>
      <c r="N11" s="130"/>
    </row>
    <row r="12" spans="2:16" ht="14.45" customHeight="1">
      <c r="B12" s="909" t="s">
        <v>98</v>
      </c>
      <c r="C12" s="910"/>
      <c r="D12" s="910"/>
      <c r="E12" s="910"/>
      <c r="F12" s="910"/>
      <c r="G12" s="911"/>
      <c r="I12" s="130"/>
      <c r="J12" s="130"/>
      <c r="K12" s="130"/>
      <c r="L12" s="130"/>
      <c r="M12" s="130"/>
      <c r="N12" s="130"/>
    </row>
    <row r="13" spans="2:16" ht="14.45" customHeight="1">
      <c r="B13" s="912" t="s">
        <v>99</v>
      </c>
      <c r="C13" s="913"/>
      <c r="D13" s="914"/>
      <c r="E13" s="915" t="s">
        <v>100</v>
      </c>
      <c r="F13" s="916"/>
      <c r="G13" s="917"/>
      <c r="I13" s="130"/>
      <c r="J13" s="130"/>
      <c r="K13" s="130"/>
      <c r="L13" s="130"/>
      <c r="M13" s="130"/>
      <c r="N13" s="130"/>
    </row>
    <row r="14" spans="2:16" ht="83.25" customHeight="1">
      <c r="B14" s="71" t="s">
        <v>70</v>
      </c>
      <c r="C14" s="71" t="s">
        <v>71</v>
      </c>
      <c r="D14" s="775" t="s">
        <v>124</v>
      </c>
      <c r="E14" s="71" t="s">
        <v>101</v>
      </c>
      <c r="F14" s="311" t="s">
        <v>102</v>
      </c>
      <c r="G14" s="71" t="s">
        <v>103</v>
      </c>
      <c r="H14" s="216"/>
      <c r="I14" s="219"/>
      <c r="J14" s="130"/>
      <c r="K14" s="130"/>
      <c r="L14" s="130"/>
      <c r="M14" s="130"/>
      <c r="N14" s="130"/>
    </row>
    <row r="15" spans="2:16" ht="39" customHeight="1">
      <c r="B15" s="776" t="s">
        <v>118</v>
      </c>
      <c r="C15" s="777" t="s">
        <v>119</v>
      </c>
      <c r="D15" s="778"/>
      <c r="E15" s="655" t="s">
        <v>125</v>
      </c>
      <c r="F15" s="779" t="s">
        <v>119</v>
      </c>
      <c r="G15" s="592"/>
      <c r="H15" s="217"/>
      <c r="I15" s="219"/>
      <c r="J15" s="130"/>
      <c r="K15" s="130"/>
      <c r="L15" s="130"/>
      <c r="M15" s="130"/>
      <c r="N15" s="130"/>
    </row>
    <row r="16" spans="2:16" ht="42" customHeight="1">
      <c r="B16" s="776" t="s">
        <v>121</v>
      </c>
      <c r="C16" s="777" t="s">
        <v>122</v>
      </c>
      <c r="D16" s="778"/>
      <c r="E16" s="780" t="s">
        <v>126</v>
      </c>
      <c r="F16" s="781" t="s">
        <v>126</v>
      </c>
      <c r="G16" s="592"/>
      <c r="H16" s="217"/>
      <c r="I16" s="219"/>
      <c r="J16" s="130"/>
      <c r="K16" s="130"/>
      <c r="L16" s="130"/>
      <c r="M16" s="130"/>
      <c r="N16" s="130"/>
    </row>
    <row r="17" spans="2:14" ht="27.75" customHeight="1">
      <c r="B17" s="782"/>
      <c r="C17" s="782"/>
      <c r="D17" s="782"/>
      <c r="E17" s="782"/>
      <c r="F17" s="622"/>
      <c r="H17" s="217"/>
      <c r="I17" s="219"/>
      <c r="J17" s="130"/>
      <c r="K17" s="130"/>
      <c r="L17" s="130"/>
      <c r="M17" s="130"/>
      <c r="N17" s="130"/>
    </row>
    <row r="18" spans="2:14" ht="24.75" customHeight="1">
      <c r="B18" s="893" t="s">
        <v>107</v>
      </c>
      <c r="C18" s="894"/>
      <c r="D18" s="894"/>
      <c r="E18" s="894"/>
      <c r="F18" s="894"/>
      <c r="G18" s="895"/>
      <c r="I18" s="219"/>
      <c r="J18" s="130"/>
      <c r="K18" s="130"/>
      <c r="L18" s="130"/>
      <c r="M18" s="130"/>
      <c r="N18" s="130"/>
    </row>
    <row r="19" spans="2:14" ht="25.5" customHeight="1">
      <c r="B19" s="896" t="s">
        <v>108</v>
      </c>
      <c r="C19" s="897"/>
      <c r="D19" s="897"/>
      <c r="E19" s="897"/>
      <c r="F19" s="897"/>
      <c r="G19" s="898"/>
      <c r="I19" s="219"/>
      <c r="J19" s="130"/>
      <c r="K19" s="130"/>
      <c r="L19" s="130"/>
      <c r="M19" s="130"/>
      <c r="N19" s="130"/>
    </row>
    <row r="20" spans="2:14" ht="34.5" customHeight="1">
      <c r="B20" s="651"/>
      <c r="C20" s="593" t="s">
        <v>109</v>
      </c>
      <c r="D20" s="593" t="s">
        <v>110</v>
      </c>
      <c r="E20" s="593" t="s">
        <v>111</v>
      </c>
      <c r="F20" s="783" t="s">
        <v>112</v>
      </c>
      <c r="G20" s="783" t="s">
        <v>113</v>
      </c>
      <c r="I20" s="219"/>
      <c r="J20" s="130"/>
      <c r="K20" s="130"/>
      <c r="L20" s="130"/>
      <c r="M20" s="130"/>
      <c r="N20" s="130"/>
    </row>
    <row r="21" spans="2:14">
      <c r="B21" s="652" t="s">
        <v>7</v>
      </c>
      <c r="C21" s="653">
        <v>0</v>
      </c>
      <c r="D21" s="653">
        <v>0</v>
      </c>
      <c r="E21" s="653">
        <v>0</v>
      </c>
      <c r="F21" s="654">
        <v>0</v>
      </c>
      <c r="G21" s="784">
        <v>0</v>
      </c>
      <c r="I21" s="219"/>
      <c r="J21" s="130"/>
      <c r="K21" s="130"/>
      <c r="L21" s="130"/>
      <c r="M21" s="130"/>
      <c r="N21" s="130"/>
    </row>
    <row r="22" spans="2:14">
      <c r="B22" s="139" t="s">
        <v>114</v>
      </c>
      <c r="C22" s="655">
        <v>0</v>
      </c>
      <c r="D22" s="655">
        <v>0</v>
      </c>
      <c r="E22" s="655">
        <v>0</v>
      </c>
      <c r="F22" s="656">
        <v>0</v>
      </c>
      <c r="G22" s="785">
        <v>0</v>
      </c>
      <c r="I22" s="219"/>
      <c r="J22" s="130"/>
      <c r="K22" s="130"/>
      <c r="L22" s="130"/>
      <c r="M22" s="130"/>
      <c r="N22" s="130"/>
    </row>
    <row r="23" spans="2:14">
      <c r="B23" s="139" t="s">
        <v>9</v>
      </c>
      <c r="C23" s="655">
        <v>0</v>
      </c>
      <c r="D23" s="655">
        <v>0</v>
      </c>
      <c r="E23" s="655">
        <v>0</v>
      </c>
      <c r="F23" s="656">
        <v>0</v>
      </c>
      <c r="G23" s="785">
        <v>0</v>
      </c>
      <c r="I23" s="219"/>
      <c r="J23" s="130"/>
      <c r="K23" s="130"/>
      <c r="L23" s="130"/>
      <c r="M23" s="130"/>
      <c r="N23" s="130"/>
    </row>
    <row r="24" spans="2:14">
      <c r="B24" s="139" t="s">
        <v>10</v>
      </c>
      <c r="C24" s="655">
        <v>0</v>
      </c>
      <c r="D24" s="655">
        <v>0</v>
      </c>
      <c r="E24" s="655">
        <v>0</v>
      </c>
      <c r="F24" s="656">
        <v>0</v>
      </c>
      <c r="G24" s="785">
        <v>0</v>
      </c>
      <c r="I24" s="219"/>
      <c r="J24" s="130"/>
      <c r="K24" s="130"/>
      <c r="L24" s="130"/>
      <c r="M24" s="130"/>
      <c r="N24" s="130"/>
    </row>
    <row r="25" spans="2:14">
      <c r="B25" s="139" t="s">
        <v>11</v>
      </c>
      <c r="C25" s="655">
        <v>0</v>
      </c>
      <c r="D25" s="655">
        <v>0</v>
      </c>
      <c r="E25" s="655">
        <v>0</v>
      </c>
      <c r="F25" s="656">
        <v>0</v>
      </c>
      <c r="G25" s="785">
        <v>0</v>
      </c>
      <c r="I25" s="219"/>
      <c r="J25" s="130"/>
      <c r="K25" s="130"/>
      <c r="L25" s="130"/>
      <c r="M25" s="130"/>
      <c r="N25" s="130"/>
    </row>
    <row r="26" spans="2:14">
      <c r="B26" s="139" t="s">
        <v>12</v>
      </c>
      <c r="C26" s="655">
        <v>2</v>
      </c>
      <c r="D26" s="655">
        <v>1</v>
      </c>
      <c r="E26" s="655">
        <v>0</v>
      </c>
      <c r="F26" s="656">
        <v>0</v>
      </c>
      <c r="G26" s="785">
        <v>1</v>
      </c>
      <c r="I26" s="219"/>
      <c r="J26" s="130"/>
      <c r="K26" s="130"/>
      <c r="L26" s="130"/>
      <c r="M26" s="130"/>
      <c r="N26" s="130"/>
    </row>
    <row r="27" spans="2:14">
      <c r="B27" s="139" t="s">
        <v>13</v>
      </c>
      <c r="C27" s="655">
        <v>0</v>
      </c>
      <c r="D27" s="655">
        <v>0</v>
      </c>
      <c r="E27" s="655">
        <v>0</v>
      </c>
      <c r="F27" s="655">
        <v>0</v>
      </c>
      <c r="G27" s="785">
        <v>0</v>
      </c>
      <c r="I27" s="219"/>
      <c r="J27" s="130"/>
      <c r="K27" s="130"/>
      <c r="L27" s="130"/>
      <c r="M27" s="130"/>
      <c r="N27" s="130"/>
    </row>
    <row r="28" spans="2:14" ht="18" customHeight="1">
      <c r="B28" s="657" t="s">
        <v>115</v>
      </c>
      <c r="C28" s="658">
        <f>SUM(C21:C27)</f>
        <v>2</v>
      </c>
      <c r="D28" s="658">
        <f t="shared" ref="D28:G28" si="1">SUM(D21:D27)</f>
        <v>1</v>
      </c>
      <c r="E28" s="658">
        <f t="shared" si="1"/>
        <v>0</v>
      </c>
      <c r="F28" s="658">
        <f t="shared" si="1"/>
        <v>0</v>
      </c>
      <c r="G28" s="658">
        <f t="shared" si="1"/>
        <v>1</v>
      </c>
      <c r="I28" s="219"/>
      <c r="J28" s="130"/>
      <c r="K28" s="130"/>
      <c r="L28" s="130"/>
      <c r="M28" s="130"/>
      <c r="N28" s="130"/>
    </row>
    <row r="29" spans="2:14">
      <c r="B29" s="786"/>
      <c r="E29" s="130"/>
      <c r="H29" s="217"/>
      <c r="I29" s="219"/>
      <c r="J29" s="130"/>
      <c r="K29" s="130"/>
      <c r="L29" s="130"/>
      <c r="M29" s="130"/>
      <c r="N29" s="130"/>
    </row>
    <row r="30" spans="2:14" ht="43.5" customHeight="1">
      <c r="B30" s="648"/>
      <c r="C30" s="649"/>
      <c r="D30" s="650"/>
      <c r="E30" s="622"/>
      <c r="F30" s="622"/>
      <c r="H30" s="217"/>
      <c r="I30" s="219"/>
      <c r="J30" s="130"/>
      <c r="K30" s="130"/>
      <c r="L30" s="130"/>
      <c r="M30" s="130"/>
      <c r="N30" s="130"/>
    </row>
    <row r="31" spans="2:14">
      <c r="B31" s="648"/>
      <c r="C31" s="649"/>
      <c r="D31" s="650"/>
      <c r="E31" s="787"/>
      <c r="F31" s="622"/>
      <c r="H31" s="217"/>
      <c r="I31" s="219"/>
      <c r="J31" s="130"/>
      <c r="K31" s="130"/>
      <c r="L31" s="130"/>
      <c r="M31" s="130"/>
      <c r="N31" s="130"/>
    </row>
    <row r="32" spans="2:14" ht="21" customHeight="1">
      <c r="B32" s="648"/>
      <c r="C32" s="649"/>
      <c r="D32" s="650"/>
      <c r="E32" s="787"/>
      <c r="F32" s="622"/>
      <c r="H32" s="217"/>
      <c r="I32" s="219"/>
      <c r="J32" s="130"/>
      <c r="K32" s="130"/>
      <c r="L32" s="130"/>
      <c r="M32" s="130"/>
      <c r="N32" s="130"/>
    </row>
    <row r="33" spans="2:14" ht="32.25" customHeight="1">
      <c r="B33" s="648"/>
      <c r="C33" s="649"/>
      <c r="D33" s="650"/>
      <c r="E33" s="787"/>
      <c r="F33" s="622"/>
      <c r="H33" s="217"/>
      <c r="I33" s="219"/>
      <c r="J33" s="130"/>
      <c r="K33" s="130"/>
      <c r="L33" s="130"/>
      <c r="M33" s="130"/>
      <c r="N33" s="130"/>
    </row>
    <row r="34" spans="2:14">
      <c r="B34" s="648"/>
      <c r="C34" s="649"/>
      <c r="D34" s="650"/>
      <c r="E34" s="787"/>
      <c r="F34" s="622"/>
      <c r="H34" s="217"/>
      <c r="I34" s="219"/>
      <c r="J34" s="130"/>
      <c r="K34" s="130"/>
      <c r="L34" s="130"/>
      <c r="M34" s="130"/>
      <c r="N34" s="130"/>
    </row>
    <row r="35" spans="2:14">
      <c r="B35" s="648"/>
      <c r="C35" s="649"/>
      <c r="D35" s="650"/>
      <c r="E35" s="622"/>
      <c r="F35" s="622"/>
      <c r="H35" s="217"/>
      <c r="I35" s="219"/>
      <c r="J35" s="130"/>
      <c r="K35" s="130"/>
      <c r="L35" s="130"/>
      <c r="M35" s="130"/>
      <c r="N35" s="130"/>
    </row>
    <row r="36" spans="2:14">
      <c r="B36" s="648"/>
      <c r="C36" s="649"/>
      <c r="D36" s="650"/>
      <c r="E36" s="622"/>
      <c r="F36" s="622"/>
      <c r="H36" s="788"/>
      <c r="I36" s="130"/>
      <c r="J36" s="130"/>
      <c r="K36" s="130"/>
      <c r="L36" s="130"/>
      <c r="M36" s="130"/>
      <c r="N36" s="130"/>
    </row>
    <row r="37" spans="2:14">
      <c r="B37" s="648"/>
      <c r="C37" s="649"/>
      <c r="D37" s="650"/>
      <c r="E37" s="622"/>
      <c r="F37" s="622"/>
      <c r="H37" s="219"/>
      <c r="I37" s="672"/>
      <c r="J37" s="130"/>
      <c r="K37" s="130"/>
      <c r="L37" s="130"/>
      <c r="M37" s="130"/>
      <c r="N37" s="130"/>
    </row>
    <row r="38" spans="2:14">
      <c r="B38" s="648"/>
      <c r="C38" s="649"/>
      <c r="D38" s="650"/>
      <c r="E38" s="787"/>
      <c r="F38" s="622"/>
      <c r="H38" s="219"/>
      <c r="I38" s="130"/>
      <c r="J38" s="130"/>
      <c r="K38" s="130"/>
      <c r="L38" s="130"/>
      <c r="M38" s="130"/>
      <c r="N38" s="130"/>
    </row>
    <row r="39" spans="2:14">
      <c r="B39" s="648"/>
      <c r="C39" s="649"/>
      <c r="D39" s="650"/>
      <c r="E39" s="622"/>
      <c r="F39" s="622"/>
      <c r="H39" s="218"/>
      <c r="I39" s="130"/>
      <c r="J39" s="130"/>
      <c r="K39" s="130"/>
      <c r="L39" s="130"/>
      <c r="M39" s="130"/>
      <c r="N39" s="130"/>
    </row>
    <row r="40" spans="2:14">
      <c r="D40" s="130"/>
      <c r="E40" s="130"/>
      <c r="F40" s="130"/>
      <c r="I40" s="130"/>
      <c r="J40" s="130"/>
      <c r="K40" s="130"/>
      <c r="L40" s="130"/>
      <c r="M40" s="130"/>
      <c r="N40" s="130"/>
    </row>
  </sheetData>
  <sheetProtection sheet="1" scenarios="1" formatCells="0" formatColumns="0" formatRows="0" insertColumns="0" insertRows="0" insertHyperlinks="0" deleteColumns="0" deleteRows="0" sort="0" autoFilter="0" pivotTables="0"/>
  <mergeCells count="11">
    <mergeCell ref="B5:N5"/>
    <mergeCell ref="B11:G11"/>
    <mergeCell ref="B12:G12"/>
    <mergeCell ref="B13:D13"/>
    <mergeCell ref="E13:G13"/>
    <mergeCell ref="B18:G18"/>
    <mergeCell ref="B19:G19"/>
    <mergeCell ref="B8:B9"/>
    <mergeCell ref="C8:C9"/>
    <mergeCell ref="D8:D9"/>
    <mergeCell ref="E8:E9"/>
  </mergeCells>
  <hyperlinks>
    <hyperlink ref="P6" r:id="rId1" xr:uid="{00000000-0004-0000-0300-000000000000}"/>
    <hyperlink ref="P7" r:id="rId2" xr:uid="{00000000-0004-0000-0300-000001000000}"/>
  </hyperlinks>
  <pageMargins left="0.7" right="0.7" top="0.75" bottom="0.75" header="0.3" footer="0.3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B1:R57"/>
  <sheetViews>
    <sheetView topLeftCell="B35" zoomScale="73" zoomScaleNormal="73" workbookViewId="0">
      <selection activeCell="B5" sqref="B5:N5"/>
    </sheetView>
  </sheetViews>
  <sheetFormatPr defaultColWidth="9" defaultRowHeight="15"/>
  <cols>
    <col min="1" max="1" width="4.7109375" customWidth="1"/>
    <col min="2" max="2" width="11.42578125" customWidth="1"/>
    <col min="3" max="3" width="20" customWidth="1"/>
    <col min="4" max="4" width="20.85546875" style="130" customWidth="1"/>
    <col min="5" max="5" width="21.7109375" customWidth="1"/>
    <col min="6" max="6" width="17.7109375" customWidth="1"/>
    <col min="7" max="7" width="27.5703125" customWidth="1"/>
    <col min="8" max="8" width="18.7109375" style="219" customWidth="1"/>
    <col min="9" max="10" width="15.7109375" style="130" customWidth="1"/>
    <col min="11" max="11" width="14.7109375" style="130" customWidth="1"/>
    <col min="12" max="12" width="34.5703125" style="130" customWidth="1"/>
    <col min="13" max="13" width="15.7109375" style="130" customWidth="1"/>
    <col min="14" max="14" width="15.7109375" customWidth="1"/>
    <col min="15" max="15" width="47.42578125" style="219" customWidth="1"/>
    <col min="16" max="16" width="21.5703125" customWidth="1"/>
    <col min="17" max="17" width="22.85546875" customWidth="1"/>
  </cols>
  <sheetData>
    <row r="1" spans="2:18" s="1" customFormat="1" ht="17.25" customHeight="1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74"/>
    </row>
    <row r="2" spans="2:18" s="1" customFormat="1" ht="14.45" customHeight="1">
      <c r="B2" s="10" t="s">
        <v>68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74"/>
    </row>
    <row r="3" spans="2:18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931" t="s">
        <v>82</v>
      </c>
      <c r="Q3" s="932"/>
    </row>
    <row r="4" spans="2:18" s="1" customFormat="1" ht="14.45" customHeight="1">
      <c r="B4" s="10">
        <v>1</v>
      </c>
      <c r="C4" s="10">
        <f>B4+1</f>
        <v>2</v>
      </c>
      <c r="D4" s="10">
        <f t="shared" ref="D4:P4" si="0">C4+1</f>
        <v>3</v>
      </c>
      <c r="E4" s="10">
        <f t="shared" si="0"/>
        <v>4</v>
      </c>
      <c r="F4" s="10">
        <f t="shared" si="0"/>
        <v>5</v>
      </c>
      <c r="G4" s="10">
        <f t="shared" si="0"/>
        <v>6</v>
      </c>
      <c r="H4" s="10">
        <f t="shared" si="0"/>
        <v>7</v>
      </c>
      <c r="I4" s="10">
        <f t="shared" si="0"/>
        <v>8</v>
      </c>
      <c r="J4" s="10">
        <f t="shared" si="0"/>
        <v>9</v>
      </c>
      <c r="K4" s="10">
        <f t="shared" si="0"/>
        <v>10</v>
      </c>
      <c r="L4" s="10">
        <f t="shared" si="0"/>
        <v>11</v>
      </c>
      <c r="M4" s="10">
        <f t="shared" si="0"/>
        <v>12</v>
      </c>
      <c r="N4" s="10">
        <f t="shared" si="0"/>
        <v>13</v>
      </c>
      <c r="O4" s="4">
        <f t="shared" si="0"/>
        <v>14</v>
      </c>
      <c r="P4" s="933">
        <f t="shared" si="0"/>
        <v>15</v>
      </c>
      <c r="Q4" s="934"/>
    </row>
    <row r="5" spans="2:18" s="1" customFormat="1" ht="17.25" customHeight="1">
      <c r="B5" s="952" t="s">
        <v>127</v>
      </c>
      <c r="C5" s="953"/>
      <c r="D5" s="953"/>
      <c r="E5" s="953"/>
      <c r="F5" s="953"/>
      <c r="G5" s="953"/>
      <c r="H5" s="954"/>
      <c r="I5" s="953"/>
      <c r="J5" s="953"/>
      <c r="K5" s="953"/>
      <c r="L5" s="953"/>
      <c r="M5" s="953"/>
      <c r="N5" s="955"/>
      <c r="O5" s="181"/>
    </row>
    <row r="6" spans="2:18" s="1" customFormat="1" ht="55.15" customHeight="1">
      <c r="B6" s="10">
        <v>20</v>
      </c>
      <c r="C6" s="117" t="s">
        <v>128</v>
      </c>
      <c r="D6" s="944" t="s">
        <v>129</v>
      </c>
      <c r="E6" s="947" t="s">
        <v>130</v>
      </c>
      <c r="F6" s="119" t="s">
        <v>131</v>
      </c>
      <c r="G6" s="728" t="s">
        <v>132</v>
      </c>
      <c r="H6" s="10" t="s">
        <v>133</v>
      </c>
      <c r="I6" s="10">
        <v>12</v>
      </c>
      <c r="J6" s="10">
        <v>12</v>
      </c>
      <c r="K6" s="10" t="s">
        <v>134</v>
      </c>
      <c r="L6" s="11" t="s">
        <v>135</v>
      </c>
      <c r="M6" s="948" t="s">
        <v>136</v>
      </c>
      <c r="N6" s="949" t="s">
        <v>137</v>
      </c>
      <c r="O6" s="392" t="s">
        <v>138</v>
      </c>
      <c r="P6" s="594" t="s">
        <v>139</v>
      </c>
      <c r="Q6" s="160"/>
      <c r="R6" s="74"/>
    </row>
    <row r="7" spans="2:18" s="1" customFormat="1" ht="93" customHeight="1">
      <c r="B7" s="10">
        <v>20</v>
      </c>
      <c r="C7" s="117" t="s">
        <v>128</v>
      </c>
      <c r="D7" s="945"/>
      <c r="E7" s="947"/>
      <c r="F7" s="119" t="s">
        <v>140</v>
      </c>
      <c r="G7" s="728" t="s">
        <v>141</v>
      </c>
      <c r="H7" s="10" t="s">
        <v>142</v>
      </c>
      <c r="I7" s="10">
        <v>12</v>
      </c>
      <c r="J7" s="10">
        <v>12</v>
      </c>
      <c r="K7" s="10" t="s">
        <v>134</v>
      </c>
      <c r="L7" s="11" t="s">
        <v>135</v>
      </c>
      <c r="M7" s="948"/>
      <c r="N7" s="950"/>
      <c r="O7" s="391" t="s">
        <v>143</v>
      </c>
      <c r="P7" s="594" t="s">
        <v>144</v>
      </c>
      <c r="Q7" s="160"/>
      <c r="R7" s="74"/>
    </row>
    <row r="8" spans="2:18" s="1" customFormat="1" ht="46.15" customHeight="1">
      <c r="B8" s="10">
        <v>20</v>
      </c>
      <c r="C8" s="117" t="s">
        <v>128</v>
      </c>
      <c r="D8" s="945"/>
      <c r="E8" s="947"/>
      <c r="F8" s="119" t="s">
        <v>145</v>
      </c>
      <c r="G8" s="728" t="s">
        <v>146</v>
      </c>
      <c r="H8" s="10" t="s">
        <v>147</v>
      </c>
      <c r="I8" s="10">
        <v>12</v>
      </c>
      <c r="J8" s="10">
        <v>12</v>
      </c>
      <c r="K8" s="10" t="s">
        <v>134</v>
      </c>
      <c r="L8" s="11" t="s">
        <v>135</v>
      </c>
      <c r="M8" s="948"/>
      <c r="N8" s="950"/>
      <c r="O8" s="230" t="s">
        <v>148</v>
      </c>
      <c r="P8" s="594" t="s">
        <v>149</v>
      </c>
      <c r="Q8" s="594" t="s">
        <v>150</v>
      </c>
      <c r="R8" s="74"/>
    </row>
    <row r="9" spans="2:18" s="1" customFormat="1" ht="52.5" customHeight="1">
      <c r="B9" s="10">
        <v>20</v>
      </c>
      <c r="C9" s="117" t="s">
        <v>128</v>
      </c>
      <c r="D9" s="945"/>
      <c r="E9" s="947"/>
      <c r="F9" s="119" t="s">
        <v>151</v>
      </c>
      <c r="G9" s="729" t="s">
        <v>152</v>
      </c>
      <c r="H9" s="117" t="s">
        <v>153</v>
      </c>
      <c r="I9" s="10">
        <v>12</v>
      </c>
      <c r="J9" s="10">
        <v>12</v>
      </c>
      <c r="K9" s="10" t="s">
        <v>134</v>
      </c>
      <c r="L9" s="11" t="s">
        <v>135</v>
      </c>
      <c r="M9" s="948"/>
      <c r="N9" s="950"/>
      <c r="O9" s="230" t="s">
        <v>154</v>
      </c>
      <c r="P9" s="594" t="s">
        <v>155</v>
      </c>
      <c r="Q9" s="358"/>
      <c r="R9" s="74"/>
    </row>
    <row r="10" spans="2:18" s="1" customFormat="1" ht="51.6" customHeight="1">
      <c r="B10" s="10">
        <v>20</v>
      </c>
      <c r="C10" s="117" t="s">
        <v>128</v>
      </c>
      <c r="D10" s="945"/>
      <c r="E10" s="947"/>
      <c r="F10" s="119" t="s">
        <v>156</v>
      </c>
      <c r="G10" s="729" t="s">
        <v>157</v>
      </c>
      <c r="H10" s="10" t="s">
        <v>123</v>
      </c>
      <c r="I10" s="10">
        <v>12</v>
      </c>
      <c r="J10" s="10">
        <v>12</v>
      </c>
      <c r="K10" s="10" t="s">
        <v>134</v>
      </c>
      <c r="L10" s="11" t="s">
        <v>135</v>
      </c>
      <c r="M10" s="948"/>
      <c r="N10" s="950"/>
      <c r="O10" s="392" t="s">
        <v>138</v>
      </c>
      <c r="P10" s="594" t="s">
        <v>158</v>
      </c>
      <c r="Q10" s="594" t="s">
        <v>159</v>
      </c>
      <c r="R10" s="74"/>
    </row>
    <row r="11" spans="2:18" s="1" customFormat="1" ht="45" customHeight="1">
      <c r="B11" s="10">
        <v>20</v>
      </c>
      <c r="C11" s="117" t="s">
        <v>128</v>
      </c>
      <c r="D11" s="946"/>
      <c r="E11" s="947"/>
      <c r="F11" s="119" t="s">
        <v>160</v>
      </c>
      <c r="G11" s="729" t="s">
        <v>161</v>
      </c>
      <c r="H11" s="10" t="s">
        <v>123</v>
      </c>
      <c r="I11" s="10">
        <v>12</v>
      </c>
      <c r="J11" s="10">
        <v>12</v>
      </c>
      <c r="K11" s="10" t="s">
        <v>134</v>
      </c>
      <c r="L11" s="11" t="s">
        <v>135</v>
      </c>
      <c r="M11" s="948"/>
      <c r="N11" s="950"/>
      <c r="O11" s="392" t="s">
        <v>162</v>
      </c>
      <c r="P11" s="594" t="s">
        <v>163</v>
      </c>
      <c r="Q11" s="160"/>
      <c r="R11" s="74"/>
    </row>
    <row r="12" spans="2:18" s="1" customFormat="1" ht="36" customHeight="1">
      <c r="B12" s="10">
        <v>20</v>
      </c>
      <c r="C12" s="117" t="s">
        <v>128</v>
      </c>
      <c r="D12" s="50" t="s">
        <v>164</v>
      </c>
      <c r="E12" s="165" t="s">
        <v>165</v>
      </c>
      <c r="F12" s="730"/>
      <c r="G12" s="731"/>
      <c r="H12" s="49" t="s">
        <v>166</v>
      </c>
      <c r="I12" s="49">
        <v>12</v>
      </c>
      <c r="J12" s="49">
        <v>12</v>
      </c>
      <c r="K12" s="10" t="s">
        <v>167</v>
      </c>
      <c r="L12" s="304" t="s">
        <v>168</v>
      </c>
      <c r="M12" s="948"/>
      <c r="N12" s="950"/>
      <c r="O12" s="391" t="s">
        <v>138</v>
      </c>
      <c r="P12" s="594" t="s">
        <v>169</v>
      </c>
      <c r="Q12" s="160"/>
      <c r="R12" s="74"/>
    </row>
    <row r="13" spans="2:18" s="1" customFormat="1" ht="72.75" customHeight="1">
      <c r="B13" s="10">
        <v>20</v>
      </c>
      <c r="C13" s="117" t="s">
        <v>128</v>
      </c>
      <c r="D13" s="50" t="s">
        <v>170</v>
      </c>
      <c r="E13" s="199" t="s">
        <v>171</v>
      </c>
      <c r="F13" s="732"/>
      <c r="G13" s="733"/>
      <c r="H13" s="121" t="s">
        <v>123</v>
      </c>
      <c r="I13" s="389">
        <v>12</v>
      </c>
      <c r="J13" s="389">
        <v>12</v>
      </c>
      <c r="K13" s="10" t="s">
        <v>172</v>
      </c>
      <c r="L13" s="368" t="s">
        <v>173</v>
      </c>
      <c r="M13" s="948"/>
      <c r="N13" s="951"/>
      <c r="O13" s="757" t="s">
        <v>174</v>
      </c>
      <c r="P13" s="594" t="s">
        <v>175</v>
      </c>
      <c r="Q13" s="594" t="s">
        <v>176</v>
      </c>
      <c r="R13" s="74"/>
    </row>
    <row r="14" spans="2:18" s="1" customFormat="1" ht="50.25" customHeight="1">
      <c r="B14" s="10">
        <v>20</v>
      </c>
      <c r="C14" s="117" t="s">
        <v>128</v>
      </c>
      <c r="D14" s="50" t="s">
        <v>177</v>
      </c>
      <c r="E14" s="199" t="s">
        <v>178</v>
      </c>
      <c r="F14" s="730"/>
      <c r="G14" s="731"/>
      <c r="H14" s="519" t="s">
        <v>179</v>
      </c>
      <c r="I14" s="453">
        <v>12</v>
      </c>
      <c r="J14" s="49">
        <v>12</v>
      </c>
      <c r="K14" s="10"/>
      <c r="L14" s="136"/>
      <c r="M14" s="758"/>
      <c r="N14" s="759"/>
      <c r="O14" s="760" t="s">
        <v>180</v>
      </c>
      <c r="P14" s="594" t="s">
        <v>181</v>
      </c>
      <c r="Q14" s="594" t="s">
        <v>182</v>
      </c>
      <c r="R14" s="74"/>
    </row>
    <row r="15" spans="2:18" s="1" customFormat="1" ht="50.25" customHeight="1">
      <c r="B15" s="10">
        <v>20</v>
      </c>
      <c r="C15" s="117" t="s">
        <v>84</v>
      </c>
      <c r="D15" s="50" t="s">
        <v>134</v>
      </c>
      <c r="E15" s="734" t="s">
        <v>183</v>
      </c>
      <c r="F15" s="735"/>
      <c r="G15" s="736"/>
      <c r="H15" s="121" t="s">
        <v>123</v>
      </c>
      <c r="I15" s="389">
        <v>12</v>
      </c>
      <c r="J15" s="389">
        <v>12</v>
      </c>
      <c r="K15" s="10"/>
      <c r="L15" s="10"/>
      <c r="M15" s="761"/>
      <c r="N15" s="759"/>
      <c r="O15" s="762" t="s">
        <v>138</v>
      </c>
      <c r="P15" s="594" t="s">
        <v>184</v>
      </c>
      <c r="Q15" s="160"/>
      <c r="R15" s="74"/>
    </row>
    <row r="16" spans="2:18" s="1" customFormat="1" ht="36" customHeight="1">
      <c r="B16" s="10">
        <v>20</v>
      </c>
      <c r="C16" s="117" t="s">
        <v>84</v>
      </c>
      <c r="D16" s="50" t="s">
        <v>167</v>
      </c>
      <c r="E16" s="734" t="s">
        <v>168</v>
      </c>
      <c r="F16" s="735"/>
      <c r="G16" s="304"/>
      <c r="H16" s="514" t="s">
        <v>185</v>
      </c>
      <c r="I16" s="453">
        <v>12</v>
      </c>
      <c r="J16" s="49">
        <v>12</v>
      </c>
      <c r="K16" s="10"/>
      <c r="L16" s="10"/>
      <c r="M16" s="761"/>
      <c r="N16" s="663"/>
      <c r="O16" s="393" t="s">
        <v>138</v>
      </c>
      <c r="P16" s="594" t="s">
        <v>186</v>
      </c>
      <c r="Q16" s="160"/>
      <c r="R16" s="74"/>
    </row>
    <row r="17" spans="2:18" s="1" customFormat="1" ht="36" customHeight="1">
      <c r="B17" s="10">
        <v>20</v>
      </c>
      <c r="C17" s="117" t="s">
        <v>187</v>
      </c>
      <c r="D17" s="50" t="s">
        <v>172</v>
      </c>
      <c r="E17" s="63" t="s">
        <v>173</v>
      </c>
      <c r="F17" s="735"/>
      <c r="G17" s="172"/>
      <c r="H17" s="520" t="s">
        <v>188</v>
      </c>
      <c r="I17" s="49">
        <v>12</v>
      </c>
      <c r="J17" s="49">
        <v>10</v>
      </c>
      <c r="K17" s="10"/>
      <c r="L17" s="10"/>
      <c r="M17" s="761"/>
      <c r="N17" s="663"/>
      <c r="O17" s="763" t="s">
        <v>162</v>
      </c>
      <c r="P17" s="594" t="s">
        <v>189</v>
      </c>
      <c r="Q17" s="594" t="s">
        <v>190</v>
      </c>
      <c r="R17" s="74"/>
    </row>
    <row r="18" spans="2:18" s="1" customFormat="1" ht="30">
      <c r="B18" s="10">
        <v>20</v>
      </c>
      <c r="C18" s="117" t="s">
        <v>191</v>
      </c>
      <c r="D18" s="50" t="s">
        <v>192</v>
      </c>
      <c r="E18" s="206" t="s">
        <v>17</v>
      </c>
      <c r="F18" s="737"/>
      <c r="G18" s="171"/>
      <c r="H18" s="453">
        <v>28</v>
      </c>
      <c r="I18" s="49"/>
      <c r="J18" s="49"/>
      <c r="K18" s="10"/>
      <c r="L18" s="764"/>
      <c r="M18" s="765"/>
      <c r="N18" s="766"/>
      <c r="O18" s="708" t="s">
        <v>154</v>
      </c>
      <c r="P18" s="594" t="s">
        <v>193</v>
      </c>
      <c r="Q18" s="160"/>
      <c r="R18" s="74"/>
    </row>
    <row r="19" spans="2:18" s="1" customFormat="1">
      <c r="B19" s="2"/>
      <c r="C19" s="94"/>
      <c r="D19" s="738"/>
      <c r="E19" s="739"/>
      <c r="F19" s="740"/>
      <c r="G19" s="741"/>
      <c r="H19" s="385"/>
      <c r="I19" s="385"/>
      <c r="J19" s="385"/>
      <c r="K19" s="2"/>
      <c r="L19" s="2"/>
      <c r="M19" s="767"/>
      <c r="N19" s="410"/>
      <c r="O19" s="74"/>
    </row>
    <row r="20" spans="2:18" s="1" customFormat="1" ht="17.25" customHeight="1">
      <c r="B20" s="2"/>
      <c r="C20" s="94"/>
      <c r="D20" s="738"/>
      <c r="E20" s="739"/>
      <c r="F20" s="740"/>
      <c r="G20" s="741"/>
      <c r="H20" s="385"/>
      <c r="I20" s="385"/>
      <c r="J20" s="385"/>
      <c r="K20" s="2"/>
      <c r="L20" s="2"/>
      <c r="M20" s="767"/>
      <c r="N20" s="410"/>
      <c r="O20" s="458"/>
    </row>
    <row r="21" spans="2:18" s="1" customFormat="1">
      <c r="B21" s="2"/>
      <c r="C21" s="94"/>
      <c r="D21" s="738"/>
      <c r="E21" s="739"/>
      <c r="F21" s="740"/>
      <c r="G21" s="741"/>
      <c r="H21" s="385"/>
      <c r="I21" s="385"/>
      <c r="J21" s="385"/>
      <c r="K21" s="2"/>
      <c r="L21" s="2"/>
      <c r="M21" s="767"/>
      <c r="N21" s="410"/>
      <c r="O21" s="74"/>
    </row>
    <row r="22" spans="2:18" s="1" customFormat="1">
      <c r="D22" s="2"/>
      <c r="H22" s="74"/>
      <c r="I22" s="2"/>
      <c r="J22" s="2"/>
      <c r="K22" s="2"/>
      <c r="L22" s="2"/>
      <c r="M22" s="2"/>
      <c r="N22" s="2"/>
      <c r="O22" s="74"/>
    </row>
    <row r="23" spans="2:18" s="1" customFormat="1">
      <c r="D23" s="2"/>
      <c r="H23" s="74"/>
      <c r="I23" s="2"/>
      <c r="J23" s="2"/>
      <c r="K23" s="2"/>
      <c r="L23" s="2"/>
      <c r="M23" s="2"/>
      <c r="N23" s="2"/>
      <c r="O23" s="74"/>
    </row>
    <row r="24" spans="2:18" s="1" customFormat="1" ht="14.45" customHeight="1">
      <c r="B24" s="935" t="s">
        <v>97</v>
      </c>
      <c r="C24" s="936"/>
      <c r="D24" s="936"/>
      <c r="E24" s="936"/>
      <c r="F24" s="936"/>
      <c r="G24" s="937"/>
      <c r="H24" s="74"/>
      <c r="I24" s="2"/>
      <c r="J24" s="2"/>
      <c r="K24" s="2"/>
      <c r="L24" s="2"/>
      <c r="M24" s="2"/>
      <c r="N24" s="2"/>
      <c r="O24" s="74"/>
    </row>
    <row r="25" spans="2:18" s="1" customFormat="1">
      <c r="B25" s="938" t="s">
        <v>98</v>
      </c>
      <c r="C25" s="939"/>
      <c r="D25" s="939"/>
      <c r="E25" s="918"/>
      <c r="F25" s="918"/>
      <c r="G25" s="940"/>
      <c r="H25" s="74"/>
      <c r="I25" s="2"/>
      <c r="J25" s="2"/>
      <c r="K25" s="2"/>
      <c r="L25" s="2"/>
      <c r="M25" s="2"/>
      <c r="N25" s="2"/>
      <c r="O25" s="74"/>
    </row>
    <row r="26" spans="2:18" s="1" customFormat="1">
      <c r="B26" s="860" t="s">
        <v>99</v>
      </c>
      <c r="C26" s="861"/>
      <c r="D26" s="861"/>
      <c r="E26" s="941" t="s">
        <v>100</v>
      </c>
      <c r="F26" s="942"/>
      <c r="G26" s="943"/>
      <c r="H26" s="504"/>
      <c r="I26" s="2"/>
      <c r="J26" s="2"/>
      <c r="K26" s="2"/>
      <c r="L26" s="2"/>
      <c r="M26" s="2"/>
      <c r="N26" s="2"/>
      <c r="O26" s="74"/>
    </row>
    <row r="27" spans="2:18" s="1" customFormat="1" ht="60" customHeight="1">
      <c r="B27" s="4" t="s">
        <v>70</v>
      </c>
      <c r="C27" s="6" t="s">
        <v>71</v>
      </c>
      <c r="D27" s="21" t="s">
        <v>124</v>
      </c>
      <c r="E27" s="64" t="s">
        <v>101</v>
      </c>
      <c r="F27" s="149" t="s">
        <v>102</v>
      </c>
      <c r="G27" s="95" t="s">
        <v>103</v>
      </c>
      <c r="H27" s="504"/>
      <c r="I27" s="74"/>
      <c r="J27" s="2"/>
      <c r="K27" s="542"/>
      <c r="L27" s="768"/>
      <c r="M27" s="2"/>
      <c r="N27" s="2"/>
      <c r="O27" s="74"/>
    </row>
    <row r="28" spans="2:18" s="1" customFormat="1" ht="48.75" customHeight="1">
      <c r="B28" s="925" t="s">
        <v>129</v>
      </c>
      <c r="C28" s="928" t="s">
        <v>130</v>
      </c>
      <c r="D28" s="742" t="s">
        <v>132</v>
      </c>
      <c r="E28" s="743" t="s">
        <v>194</v>
      </c>
      <c r="F28" s="683" t="s">
        <v>139</v>
      </c>
      <c r="G28" s="642" t="s">
        <v>195</v>
      </c>
      <c r="H28" s="504"/>
      <c r="I28" s="74"/>
      <c r="J28" s="2"/>
      <c r="K28" s="769"/>
      <c r="L28" s="286"/>
      <c r="M28" s="286"/>
      <c r="N28" s="2"/>
      <c r="O28" s="74"/>
    </row>
    <row r="29" spans="2:18" s="1" customFormat="1" ht="48" customHeight="1">
      <c r="B29" s="926"/>
      <c r="C29" s="929"/>
      <c r="D29" s="742" t="s">
        <v>141</v>
      </c>
      <c r="E29" s="743" t="s">
        <v>196</v>
      </c>
      <c r="F29" s="683" t="s">
        <v>144</v>
      </c>
      <c r="G29" s="642" t="s">
        <v>195</v>
      </c>
      <c r="H29" s="504"/>
      <c r="I29" s="74"/>
      <c r="J29" s="2"/>
      <c r="K29" s="2"/>
      <c r="L29" s="286"/>
      <c r="M29" s="286"/>
      <c r="N29" s="2"/>
      <c r="O29" s="74"/>
    </row>
    <row r="30" spans="2:18" s="1" customFormat="1" ht="48" customHeight="1">
      <c r="B30" s="926"/>
      <c r="C30" s="929"/>
      <c r="D30" s="742" t="s">
        <v>146</v>
      </c>
      <c r="E30" s="743" t="s">
        <v>197</v>
      </c>
      <c r="F30" s="683" t="s">
        <v>149</v>
      </c>
      <c r="G30" s="642" t="s">
        <v>195</v>
      </c>
      <c r="H30" s="504"/>
      <c r="I30" s="74"/>
      <c r="J30" s="2"/>
      <c r="K30" s="769"/>
      <c r="L30" s="286"/>
      <c r="M30" s="286"/>
      <c r="N30" s="2"/>
      <c r="O30" s="74"/>
    </row>
    <row r="31" spans="2:18" s="1" customFormat="1" ht="50.25" customHeight="1">
      <c r="B31" s="926"/>
      <c r="C31" s="929"/>
      <c r="D31" s="744" t="s">
        <v>152</v>
      </c>
      <c r="E31" s="743" t="s">
        <v>198</v>
      </c>
      <c r="F31" s="683" t="s">
        <v>199</v>
      </c>
      <c r="G31" s="642" t="s">
        <v>195</v>
      </c>
      <c r="H31" s="504"/>
      <c r="I31" s="74"/>
      <c r="J31" s="2"/>
      <c r="K31" s="769"/>
      <c r="L31" s="286"/>
      <c r="M31" s="286"/>
      <c r="N31" s="2"/>
      <c r="O31" s="74"/>
    </row>
    <row r="32" spans="2:18" s="1" customFormat="1" ht="44.25" customHeight="1">
      <c r="B32" s="926"/>
      <c r="C32" s="929"/>
      <c r="D32" s="254" t="s">
        <v>157</v>
      </c>
      <c r="E32" s="745" t="s">
        <v>200</v>
      </c>
      <c r="F32" s="746" t="s">
        <v>200</v>
      </c>
      <c r="G32" s="34"/>
      <c r="H32" s="504"/>
      <c r="I32" s="74"/>
      <c r="J32" s="2"/>
      <c r="K32" s="769"/>
      <c r="L32" s="286"/>
      <c r="M32" s="286"/>
      <c r="N32" s="2"/>
      <c r="O32" s="74"/>
    </row>
    <row r="33" spans="2:15" s="1" customFormat="1" ht="44.25" customHeight="1">
      <c r="B33" s="927"/>
      <c r="C33" s="930"/>
      <c r="D33" s="254" t="s">
        <v>161</v>
      </c>
      <c r="E33" s="745" t="s">
        <v>200</v>
      </c>
      <c r="F33" s="746" t="s">
        <v>200</v>
      </c>
      <c r="G33" s="34"/>
      <c r="H33" s="504"/>
      <c r="I33" s="74"/>
      <c r="J33" s="2"/>
      <c r="K33" s="769"/>
      <c r="L33" s="286"/>
      <c r="M33" s="286"/>
      <c r="N33" s="2"/>
      <c r="O33" s="74"/>
    </row>
    <row r="34" spans="2:15" s="1" customFormat="1" ht="63" customHeight="1">
      <c r="B34" s="246" t="s">
        <v>164</v>
      </c>
      <c r="C34" s="685" t="s">
        <v>165</v>
      </c>
      <c r="D34" s="211"/>
      <c r="E34" s="111" t="s">
        <v>201</v>
      </c>
      <c r="F34" s="747" t="s">
        <v>169</v>
      </c>
      <c r="G34" s="34" t="s">
        <v>202</v>
      </c>
      <c r="H34" s="504"/>
      <c r="I34" s="74"/>
      <c r="J34" s="2"/>
      <c r="K34" s="769"/>
      <c r="L34" s="286"/>
      <c r="M34" s="2"/>
      <c r="N34" s="2"/>
      <c r="O34" s="74"/>
    </row>
    <row r="35" spans="2:15" s="1" customFormat="1" ht="33" customHeight="1">
      <c r="B35" s="246" t="s">
        <v>170</v>
      </c>
      <c r="C35" s="182" t="s">
        <v>203</v>
      </c>
      <c r="D35" s="211"/>
      <c r="E35" s="387" t="s">
        <v>204</v>
      </c>
      <c r="F35" s="746" t="s">
        <v>204</v>
      </c>
      <c r="G35" s="34"/>
      <c r="H35" s="504"/>
      <c r="I35" s="74"/>
      <c r="J35" s="2"/>
      <c r="K35" s="769"/>
      <c r="L35" s="286"/>
      <c r="M35" s="286"/>
      <c r="N35" s="2"/>
      <c r="O35" s="74"/>
    </row>
    <row r="36" spans="2:15" s="1" customFormat="1" ht="54" customHeight="1">
      <c r="B36" s="455" t="s">
        <v>177</v>
      </c>
      <c r="C36" s="101" t="s">
        <v>178</v>
      </c>
      <c r="D36" s="211"/>
      <c r="E36" s="68" t="s">
        <v>205</v>
      </c>
      <c r="F36" s="748" t="s">
        <v>181</v>
      </c>
      <c r="G36" s="34" t="s">
        <v>195</v>
      </c>
      <c r="H36" s="94"/>
      <c r="I36" s="74"/>
      <c r="J36" s="2"/>
      <c r="K36" s="770"/>
      <c r="L36" s="2"/>
      <c r="M36" s="2"/>
      <c r="O36" s="74"/>
    </row>
    <row r="37" spans="2:15" s="1" customFormat="1" ht="69" customHeight="1">
      <c r="B37" s="150" t="s">
        <v>134</v>
      </c>
      <c r="C37" s="182" t="s">
        <v>135</v>
      </c>
      <c r="D37" s="135"/>
      <c r="E37" s="387" t="s">
        <v>204</v>
      </c>
      <c r="F37" s="746" t="s">
        <v>204</v>
      </c>
      <c r="G37" s="34"/>
      <c r="H37" s="94"/>
      <c r="I37" s="2"/>
      <c r="J37" s="2"/>
      <c r="K37" s="2"/>
      <c r="L37" s="2"/>
      <c r="M37" s="2"/>
      <c r="N37" s="2"/>
      <c r="O37" s="74"/>
    </row>
    <row r="38" spans="2:15" s="1" customFormat="1" ht="48" customHeight="1">
      <c r="B38" s="150" t="s">
        <v>167</v>
      </c>
      <c r="C38" s="685" t="s">
        <v>168</v>
      </c>
      <c r="D38" s="135"/>
      <c r="E38" s="749" t="s">
        <v>206</v>
      </c>
      <c r="F38" s="11" t="s">
        <v>186</v>
      </c>
      <c r="G38" s="34" t="s">
        <v>207</v>
      </c>
      <c r="H38" s="94"/>
      <c r="I38" s="2"/>
      <c r="J38" s="2"/>
      <c r="K38" s="2"/>
      <c r="L38" s="2"/>
      <c r="M38" s="2"/>
      <c r="N38" s="2"/>
      <c r="O38" s="74"/>
    </row>
    <row r="39" spans="2:15" s="1" customFormat="1" ht="50.25" customHeight="1">
      <c r="B39" s="4" t="s">
        <v>172</v>
      </c>
      <c r="C39" s="685" t="s">
        <v>173</v>
      </c>
      <c r="D39" s="135"/>
      <c r="E39" s="68" t="s">
        <v>208</v>
      </c>
      <c r="F39" s="11" t="s">
        <v>209</v>
      </c>
      <c r="G39" s="424" t="s">
        <v>195</v>
      </c>
      <c r="H39" s="504"/>
      <c r="I39" s="2"/>
      <c r="J39" s="2"/>
      <c r="K39" s="2"/>
      <c r="L39" s="2"/>
      <c r="M39" s="2"/>
      <c r="N39" s="2"/>
      <c r="O39" s="74"/>
    </row>
    <row r="40" spans="2:15" s="1" customFormat="1" ht="54" customHeight="1">
      <c r="B40" s="750" t="s">
        <v>192</v>
      </c>
      <c r="C40" s="751" t="s">
        <v>17</v>
      </c>
      <c r="D40" s="752"/>
      <c r="E40" s="753" t="s">
        <v>210</v>
      </c>
      <c r="F40" s="754" t="s">
        <v>17</v>
      </c>
      <c r="G40" s="34" t="s">
        <v>195</v>
      </c>
      <c r="H40" s="504"/>
      <c r="J40" s="2"/>
      <c r="M40" s="2"/>
      <c r="N40" s="2"/>
      <c r="O40" s="74"/>
    </row>
    <row r="41" spans="2:15" s="1" customFormat="1" ht="36" customHeight="1">
      <c r="B41" s="755"/>
      <c r="C41" s="504"/>
      <c r="D41" s="94"/>
      <c r="E41" s="94"/>
      <c r="F41" s="94"/>
      <c r="G41" s="756"/>
      <c r="H41" s="918"/>
      <c r="I41" s="918"/>
      <c r="J41" s="918"/>
      <c r="K41" s="918"/>
      <c r="L41" s="918"/>
      <c r="M41" s="2"/>
      <c r="N41" s="2"/>
      <c r="O41" s="74"/>
    </row>
    <row r="42" spans="2:15" s="1" customFormat="1" ht="36" customHeight="1">
      <c r="B42" s="756"/>
      <c r="C42" s="756"/>
      <c r="D42" s="756"/>
      <c r="E42" s="756"/>
      <c r="F42" s="756"/>
      <c r="G42" s="756"/>
      <c r="H42" s="2"/>
      <c r="I42" s="2"/>
      <c r="J42" s="2"/>
      <c r="K42" s="2"/>
      <c r="L42" s="2"/>
      <c r="M42" s="2"/>
      <c r="N42" s="2"/>
      <c r="O42" s="74"/>
    </row>
    <row r="43" spans="2:15" s="1" customFormat="1">
      <c r="B43" s="919" t="s">
        <v>107</v>
      </c>
      <c r="C43" s="920"/>
      <c r="D43" s="920"/>
      <c r="E43" s="920"/>
      <c r="F43" s="920"/>
      <c r="G43" s="921"/>
      <c r="H43" s="2"/>
      <c r="I43" s="2"/>
      <c r="J43" s="2"/>
      <c r="K43" s="2"/>
      <c r="L43" s="2"/>
      <c r="M43" s="2"/>
      <c r="N43" s="2"/>
      <c r="O43" s="74"/>
    </row>
    <row r="44" spans="2:15" s="1" customFormat="1">
      <c r="B44" s="922" t="s">
        <v>108</v>
      </c>
      <c r="C44" s="923"/>
      <c r="D44" s="923"/>
      <c r="E44" s="923"/>
      <c r="F44" s="923"/>
      <c r="G44" s="924"/>
      <c r="H44" s="2"/>
      <c r="I44" s="2"/>
      <c r="J44" s="2"/>
      <c r="K44" s="2"/>
      <c r="L44" s="2"/>
      <c r="M44" s="2"/>
      <c r="N44" s="2"/>
      <c r="O44" s="74"/>
    </row>
    <row r="45" spans="2:15" s="1" customFormat="1" ht="30">
      <c r="B45" s="38"/>
      <c r="C45" s="34" t="s">
        <v>109</v>
      </c>
      <c r="D45" s="34" t="s">
        <v>110</v>
      </c>
      <c r="E45" s="34" t="s">
        <v>111</v>
      </c>
      <c r="F45" s="34" t="s">
        <v>112</v>
      </c>
      <c r="G45" s="34" t="s">
        <v>113</v>
      </c>
      <c r="H45" s="2"/>
      <c r="I45" s="2"/>
      <c r="J45" s="2"/>
      <c r="K45" s="2"/>
      <c r="L45" s="2"/>
      <c r="M45" s="2"/>
      <c r="N45" s="2"/>
      <c r="O45" s="74"/>
    </row>
    <row r="46" spans="2:15" s="1" customFormat="1">
      <c r="B46" s="38" t="s">
        <v>7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2"/>
      <c r="I46" s="2"/>
      <c r="J46" s="2"/>
      <c r="K46" s="2"/>
      <c r="L46" s="2"/>
      <c r="M46" s="2"/>
      <c r="N46" s="2"/>
      <c r="O46" s="74"/>
    </row>
    <row r="47" spans="2:15" s="1" customFormat="1">
      <c r="B47" s="39" t="s">
        <v>114</v>
      </c>
      <c r="C47" s="40">
        <v>0</v>
      </c>
      <c r="D47" s="40">
        <v>0</v>
      </c>
      <c r="E47" s="40">
        <v>0</v>
      </c>
      <c r="F47" s="40">
        <v>0</v>
      </c>
      <c r="G47" s="40">
        <v>0</v>
      </c>
      <c r="H47" s="2"/>
      <c r="I47" s="2"/>
      <c r="J47" s="2"/>
      <c r="K47" s="2"/>
      <c r="L47" s="2"/>
      <c r="M47" s="2"/>
      <c r="N47" s="2"/>
      <c r="O47" s="74"/>
    </row>
    <row r="48" spans="2:15" s="1" customFormat="1">
      <c r="B48" s="39" t="s">
        <v>9</v>
      </c>
      <c r="C48" s="40">
        <v>4</v>
      </c>
      <c r="D48" s="40">
        <v>0</v>
      </c>
      <c r="E48" s="40">
        <v>0</v>
      </c>
      <c r="F48" s="40">
        <v>0</v>
      </c>
      <c r="G48" s="40">
        <v>1</v>
      </c>
      <c r="H48" s="2"/>
      <c r="I48" s="2"/>
      <c r="J48" s="2"/>
      <c r="K48" s="2"/>
      <c r="L48" s="2"/>
      <c r="M48" s="2"/>
      <c r="N48" s="2"/>
      <c r="O48" s="74"/>
    </row>
    <row r="49" spans="2:15" s="1" customFormat="1">
      <c r="B49" s="39" t="s">
        <v>10</v>
      </c>
      <c r="C49" s="40">
        <v>3</v>
      </c>
      <c r="D49" s="40">
        <v>0</v>
      </c>
      <c r="E49" s="40">
        <v>0</v>
      </c>
      <c r="F49" s="40">
        <v>0</v>
      </c>
      <c r="G49" s="40">
        <v>1</v>
      </c>
      <c r="H49" s="2"/>
      <c r="I49" s="2"/>
      <c r="J49" s="2"/>
      <c r="K49" s="2"/>
      <c r="L49" s="2"/>
      <c r="M49" s="2"/>
      <c r="N49" s="2"/>
      <c r="O49" s="74"/>
    </row>
    <row r="50" spans="2:15" s="1" customFormat="1">
      <c r="B50" s="39" t="s">
        <v>11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2"/>
      <c r="I50" s="2"/>
      <c r="J50" s="2"/>
      <c r="K50" s="2"/>
      <c r="L50" s="2"/>
      <c r="M50" s="2"/>
      <c r="N50" s="2"/>
      <c r="O50" s="74"/>
    </row>
    <row r="51" spans="2:15" s="1" customFormat="1">
      <c r="B51" s="39" t="s">
        <v>12</v>
      </c>
      <c r="C51" s="40">
        <v>1</v>
      </c>
      <c r="D51" s="40">
        <v>0</v>
      </c>
      <c r="E51" s="40">
        <v>0</v>
      </c>
      <c r="F51" s="40">
        <v>0</v>
      </c>
      <c r="G51" s="40">
        <v>0</v>
      </c>
      <c r="H51" s="2"/>
      <c r="I51" s="2"/>
      <c r="J51" s="2"/>
      <c r="K51" s="2"/>
      <c r="L51" s="2"/>
      <c r="M51" s="2"/>
      <c r="N51" s="2"/>
      <c r="O51" s="74"/>
    </row>
    <row r="52" spans="2:15" s="1" customFormat="1">
      <c r="B52" s="39" t="s">
        <v>13</v>
      </c>
      <c r="C52" s="40">
        <v>0</v>
      </c>
      <c r="D52" s="40">
        <v>0</v>
      </c>
      <c r="E52" s="40">
        <v>0</v>
      </c>
      <c r="F52" s="40">
        <v>0</v>
      </c>
      <c r="G52" s="40">
        <v>0</v>
      </c>
      <c r="H52" s="2"/>
      <c r="I52" s="2"/>
      <c r="J52" s="2"/>
      <c r="K52" s="2"/>
      <c r="L52" s="2"/>
      <c r="M52" s="2"/>
      <c r="N52" s="2"/>
      <c r="O52" s="74"/>
    </row>
    <row r="53" spans="2:15" s="1" customFormat="1">
      <c r="B53" s="41" t="s">
        <v>115</v>
      </c>
      <c r="C53" s="42">
        <f>SUM(C46:C52)</f>
        <v>8</v>
      </c>
      <c r="D53" s="42">
        <f t="shared" ref="D53:G53" si="1">SUM(D46:D52)</f>
        <v>0</v>
      </c>
      <c r="E53" s="42">
        <f t="shared" si="1"/>
        <v>0</v>
      </c>
      <c r="F53" s="42">
        <f t="shared" si="1"/>
        <v>0</v>
      </c>
      <c r="G53" s="42">
        <f t="shared" si="1"/>
        <v>2</v>
      </c>
      <c r="H53" s="2"/>
      <c r="I53" s="2"/>
      <c r="J53" s="2"/>
      <c r="K53" s="2"/>
      <c r="L53" s="2"/>
      <c r="M53" s="2"/>
      <c r="N53" s="2"/>
      <c r="O53" s="74"/>
    </row>
    <row r="54" spans="2:15" s="1" customFormat="1" ht="36" customHeight="1">
      <c r="H54" s="2"/>
      <c r="I54" s="2"/>
      <c r="J54" s="2"/>
      <c r="K54" s="2"/>
      <c r="L54" s="2"/>
      <c r="M54" s="2"/>
      <c r="N54" s="2"/>
      <c r="O54" s="74"/>
    </row>
    <row r="55" spans="2:15" ht="36" customHeight="1">
      <c r="D55"/>
      <c r="H55" s="649"/>
      <c r="I55" s="771"/>
      <c r="J55" s="650"/>
      <c r="K55" s="622"/>
      <c r="L55" s="649"/>
      <c r="N55" s="130"/>
    </row>
    <row r="56" spans="2:15">
      <c r="H56" s="648"/>
      <c r="I56" s="771"/>
      <c r="J56" s="650"/>
      <c r="K56" s="622"/>
      <c r="L56" s="649"/>
    </row>
    <row r="57" spans="2:15">
      <c r="H57" s="648"/>
      <c r="I57" s="649"/>
      <c r="J57" s="650"/>
      <c r="K57" s="622"/>
      <c r="L57" s="649"/>
    </row>
  </sheetData>
  <sheetProtection sheet="1" scenarios="1" formatCells="0" formatColumns="0" formatRows="0" insertColumns="0" insertRows="0" insertHyperlinks="0" deleteColumns="0" deleteRows="0" sort="0" autoFilter="0" pivotTables="0"/>
  <mergeCells count="16">
    <mergeCell ref="P3:Q3"/>
    <mergeCell ref="P4:Q4"/>
    <mergeCell ref="B24:G24"/>
    <mergeCell ref="B25:G25"/>
    <mergeCell ref="B26:D26"/>
    <mergeCell ref="E26:G26"/>
    <mergeCell ref="D6:D11"/>
    <mergeCell ref="E6:E11"/>
    <mergeCell ref="M6:M13"/>
    <mergeCell ref="N6:N13"/>
    <mergeCell ref="B5:N5"/>
    <mergeCell ref="H41:L41"/>
    <mergeCell ref="B43:G43"/>
    <mergeCell ref="B44:G44"/>
    <mergeCell ref="B28:B33"/>
    <mergeCell ref="C28:C33"/>
  </mergeCells>
  <hyperlinks>
    <hyperlink ref="P6" r:id="rId1" xr:uid="{00000000-0004-0000-0400-000000000000}"/>
    <hyperlink ref="P7" r:id="rId2" xr:uid="{00000000-0004-0000-0400-000001000000}"/>
    <hyperlink ref="P8" r:id="rId3" xr:uid="{00000000-0004-0000-0400-000002000000}"/>
    <hyperlink ref="Q8" r:id="rId4" xr:uid="{00000000-0004-0000-0400-000003000000}"/>
    <hyperlink ref="P10" r:id="rId5" xr:uid="{00000000-0004-0000-0400-000004000000}"/>
    <hyperlink ref="Q10" r:id="rId6" xr:uid="{00000000-0004-0000-0400-000005000000}"/>
    <hyperlink ref="P11" r:id="rId7" xr:uid="{00000000-0004-0000-0400-000006000000}"/>
    <hyperlink ref="P12" r:id="rId8" xr:uid="{00000000-0004-0000-0400-000007000000}"/>
    <hyperlink ref="P14" r:id="rId9" xr:uid="{00000000-0004-0000-0400-000008000000}"/>
    <hyperlink ref="Q14" r:id="rId10" xr:uid="{00000000-0004-0000-0400-000009000000}"/>
    <hyperlink ref="P15" r:id="rId11" xr:uid="{00000000-0004-0000-0400-00000A000000}"/>
    <hyperlink ref="P16" r:id="rId12" xr:uid="{00000000-0004-0000-0400-00000B000000}"/>
    <hyperlink ref="Q17" r:id="rId13" xr:uid="{00000000-0004-0000-0400-00000C000000}"/>
    <hyperlink ref="P17" r:id="rId14" xr:uid="{00000000-0004-0000-0400-00000D000000}"/>
    <hyperlink ref="P18" r:id="rId15" xr:uid="{00000000-0004-0000-0400-00000E000000}"/>
    <hyperlink ref="P13" r:id="rId16" xr:uid="{00000000-0004-0000-0400-00000F000000}"/>
    <hyperlink ref="Q13" r:id="rId17" xr:uid="{00000000-0004-0000-0400-000010000000}"/>
    <hyperlink ref="P9" r:id="rId18" xr:uid="{00000000-0004-0000-0400-000011000000}"/>
  </hyperlinks>
  <pageMargins left="0.7" right="0.7" top="0.78740157499999996" bottom="0.78740157499999996" header="0.3" footer="0.3"/>
  <pageSetup paperSize="8" scale="56" orientation="landscape"/>
  <drawing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Q41"/>
  <sheetViews>
    <sheetView topLeftCell="B19" zoomScale="63" zoomScaleNormal="63" workbookViewId="0">
      <selection activeCell="I18" sqref="I18"/>
    </sheetView>
  </sheetViews>
  <sheetFormatPr defaultColWidth="9" defaultRowHeight="15"/>
  <cols>
    <col min="1" max="1" width="5" customWidth="1"/>
    <col min="2" max="2" width="14.7109375" customWidth="1"/>
    <col min="3" max="3" width="21.28515625" customWidth="1"/>
    <col min="4" max="4" width="14.28515625" customWidth="1"/>
    <col min="5" max="5" width="17.7109375" customWidth="1"/>
    <col min="6" max="6" width="16" customWidth="1"/>
    <col min="7" max="7" width="19.42578125" customWidth="1"/>
    <col min="8" max="8" width="16.28515625" customWidth="1"/>
    <col min="9" max="15" width="15.7109375" customWidth="1"/>
    <col min="16" max="16" width="20.85546875" customWidth="1"/>
    <col min="17" max="17" width="23.85546875" customWidth="1"/>
  </cols>
  <sheetData>
    <row r="1" spans="1:17" s="1" customFormat="1" ht="17.25" customHeight="1">
      <c r="A1" s="69"/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s="1" customFormat="1">
      <c r="A2" s="69"/>
      <c r="B2" s="69" t="s">
        <v>68</v>
      </c>
      <c r="C2" s="69"/>
      <c r="D2" s="69"/>
      <c r="E2" s="320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7" s="2" customFormat="1" ht="75" customHeight="1">
      <c r="A3" s="287"/>
      <c r="B3" s="79" t="s">
        <v>0</v>
      </c>
      <c r="C3" s="321" t="s">
        <v>69</v>
      </c>
      <c r="D3" s="322" t="s">
        <v>70</v>
      </c>
      <c r="E3" s="323" t="s">
        <v>71</v>
      </c>
      <c r="F3" s="324" t="s">
        <v>72</v>
      </c>
      <c r="G3" s="324" t="s">
        <v>73</v>
      </c>
      <c r="H3" s="324" t="s">
        <v>74</v>
      </c>
      <c r="I3" s="322" t="s">
        <v>75</v>
      </c>
      <c r="J3" s="322" t="s">
        <v>76</v>
      </c>
      <c r="K3" s="345" t="s">
        <v>77</v>
      </c>
      <c r="L3" s="43" t="s">
        <v>78</v>
      </c>
      <c r="M3" s="322" t="s">
        <v>79</v>
      </c>
      <c r="N3" s="322" t="s">
        <v>80</v>
      </c>
      <c r="O3" s="79" t="s">
        <v>81</v>
      </c>
      <c r="P3" s="931" t="s">
        <v>82</v>
      </c>
      <c r="Q3" s="932"/>
    </row>
    <row r="4" spans="1:17" s="319" customFormat="1" ht="14.45" customHeight="1">
      <c r="A4" s="325"/>
      <c r="B4" s="326">
        <v>1</v>
      </c>
      <c r="C4" s="327">
        <v>2</v>
      </c>
      <c r="D4" s="327">
        <v>3</v>
      </c>
      <c r="E4" s="328">
        <v>4</v>
      </c>
      <c r="F4" s="327">
        <v>5</v>
      </c>
      <c r="G4" s="327">
        <v>6</v>
      </c>
      <c r="H4" s="327">
        <v>7</v>
      </c>
      <c r="I4" s="327">
        <v>8</v>
      </c>
      <c r="J4" s="327">
        <v>9</v>
      </c>
      <c r="K4" s="327">
        <v>10</v>
      </c>
      <c r="L4" s="327">
        <v>11</v>
      </c>
      <c r="M4" s="327">
        <v>12</v>
      </c>
      <c r="N4" s="327">
        <v>13</v>
      </c>
      <c r="O4" s="327">
        <v>14</v>
      </c>
      <c r="P4" s="933">
        <f t="shared" ref="P4" si="0">O4+1</f>
        <v>15</v>
      </c>
      <c r="Q4" s="934"/>
    </row>
    <row r="5" spans="1:17" s="1" customFormat="1" ht="15.6" customHeight="1">
      <c r="A5" s="69"/>
      <c r="B5" s="952" t="s">
        <v>211</v>
      </c>
      <c r="C5" s="953"/>
      <c r="D5" s="953"/>
      <c r="E5" s="953"/>
      <c r="F5" s="953"/>
      <c r="G5" s="953"/>
      <c r="H5" s="954"/>
      <c r="I5" s="953"/>
      <c r="J5" s="953"/>
      <c r="K5" s="953"/>
      <c r="L5" s="953"/>
      <c r="M5" s="953"/>
      <c r="N5" s="955"/>
      <c r="O5" s="726" t="s">
        <v>212</v>
      </c>
      <c r="P5" s="69"/>
    </row>
    <row r="6" spans="1:17" s="74" customFormat="1" ht="30">
      <c r="A6" s="329"/>
      <c r="B6" s="330">
        <v>21</v>
      </c>
      <c r="C6" s="331" t="s">
        <v>187</v>
      </c>
      <c r="D6" s="332" t="s">
        <v>213</v>
      </c>
      <c r="E6" s="713" t="s">
        <v>214</v>
      </c>
      <c r="F6" s="714" t="s">
        <v>212</v>
      </c>
      <c r="G6" s="715" t="s">
        <v>212</v>
      </c>
      <c r="H6" s="716" t="s">
        <v>215</v>
      </c>
      <c r="I6" s="348" t="s">
        <v>212</v>
      </c>
      <c r="J6" s="348" t="s">
        <v>212</v>
      </c>
      <c r="K6" s="349" t="s">
        <v>212</v>
      </c>
      <c r="L6" s="349" t="s">
        <v>212</v>
      </c>
      <c r="M6" s="349" t="s">
        <v>212</v>
      </c>
      <c r="N6" s="349" t="s">
        <v>212</v>
      </c>
      <c r="O6" s="350" t="s">
        <v>212</v>
      </c>
      <c r="P6" s="266" t="s">
        <v>216</v>
      </c>
      <c r="Q6" s="220" t="s">
        <v>217</v>
      </c>
    </row>
    <row r="7" spans="1:17" s="1" customFormat="1" ht="14.45" customHeight="1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s="1" customFormat="1" ht="14.45" customHeight="1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7" s="1" customFormat="1" ht="14.45" customHeight="1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727"/>
    </row>
    <row r="10" spans="1:17" s="1" customFormat="1" ht="14.45" customHeight="1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</row>
    <row r="11" spans="1:17" s="1" customFormat="1" ht="15" customHeight="1">
      <c r="A11" s="69"/>
      <c r="B11" s="975" t="s">
        <v>97</v>
      </c>
      <c r="C11" s="975"/>
      <c r="D11" s="975"/>
      <c r="E11" s="975"/>
      <c r="F11" s="975"/>
      <c r="G11" s="975"/>
      <c r="H11" s="69"/>
      <c r="I11" s="69"/>
      <c r="J11" s="69"/>
      <c r="K11" s="69"/>
      <c r="L11" s="69"/>
      <c r="M11" s="69"/>
      <c r="N11" s="69"/>
      <c r="O11" s="69"/>
      <c r="P11" s="69"/>
    </row>
    <row r="12" spans="1:17" s="1" customFormat="1" ht="15" customHeight="1">
      <c r="A12" s="69"/>
      <c r="B12" s="976" t="s">
        <v>98</v>
      </c>
      <c r="C12" s="976"/>
      <c r="D12" s="976"/>
      <c r="E12" s="976"/>
      <c r="F12" s="976"/>
      <c r="G12" s="976"/>
      <c r="H12" s="69"/>
      <c r="I12" s="69"/>
      <c r="J12" s="69"/>
      <c r="K12" s="69"/>
      <c r="L12" s="69"/>
      <c r="M12" s="69"/>
      <c r="N12" s="69"/>
      <c r="O12" s="69"/>
      <c r="P12" s="69"/>
    </row>
    <row r="13" spans="1:17" s="1" customFormat="1" ht="15" customHeight="1">
      <c r="A13" s="69"/>
      <c r="B13" s="860" t="s">
        <v>99</v>
      </c>
      <c r="C13" s="861"/>
      <c r="D13" s="861"/>
      <c r="E13" s="971" t="s">
        <v>100</v>
      </c>
      <c r="F13" s="972"/>
      <c r="G13" s="973"/>
      <c r="H13" s="69"/>
      <c r="I13" s="69"/>
      <c r="J13" s="69"/>
      <c r="K13" s="69"/>
      <c r="L13" s="69"/>
      <c r="M13" s="69"/>
      <c r="N13" s="69"/>
      <c r="O13" s="69"/>
      <c r="P13" s="69"/>
    </row>
    <row r="14" spans="1:17" s="1" customFormat="1" ht="56.25" customHeight="1">
      <c r="A14" s="69"/>
      <c r="B14" s="717" t="s">
        <v>70</v>
      </c>
      <c r="C14" s="718" t="s">
        <v>71</v>
      </c>
      <c r="D14" s="21" t="s">
        <v>124</v>
      </c>
      <c r="E14" s="718" t="s">
        <v>101</v>
      </c>
      <c r="F14" s="341" t="s">
        <v>102</v>
      </c>
      <c r="G14" s="23" t="s">
        <v>103</v>
      </c>
      <c r="H14" s="65"/>
      <c r="I14" s="69"/>
      <c r="J14" s="69"/>
      <c r="K14" s="69"/>
      <c r="L14" s="69"/>
      <c r="M14" s="69"/>
      <c r="N14" s="69"/>
      <c r="O14" s="69"/>
      <c r="P14" s="69"/>
    </row>
    <row r="15" spans="1:17" s="74" customFormat="1" ht="67.5" customHeight="1">
      <c r="A15" s="329"/>
      <c r="B15" s="961" t="s">
        <v>218</v>
      </c>
      <c r="C15" s="966" t="s">
        <v>219</v>
      </c>
      <c r="D15" s="719"/>
      <c r="E15" s="254" t="s">
        <v>220</v>
      </c>
      <c r="F15" s="556" t="s">
        <v>221</v>
      </c>
      <c r="G15" s="254" t="s">
        <v>222</v>
      </c>
      <c r="H15" s="329"/>
      <c r="I15" s="329"/>
      <c r="J15" s="329"/>
      <c r="M15" s="329"/>
      <c r="N15" s="329"/>
      <c r="O15" s="329"/>
      <c r="P15" s="329"/>
    </row>
    <row r="16" spans="1:17" s="74" customFormat="1" ht="57.75" customHeight="1">
      <c r="A16" s="329"/>
      <c r="B16" s="962"/>
      <c r="C16" s="967"/>
      <c r="D16" s="719"/>
      <c r="E16" s="254" t="s">
        <v>223</v>
      </c>
      <c r="F16" s="556" t="s">
        <v>224</v>
      </c>
      <c r="G16" s="254" t="s">
        <v>222</v>
      </c>
      <c r="H16" s="329"/>
      <c r="I16" s="329"/>
      <c r="J16" s="329"/>
      <c r="M16" s="329"/>
      <c r="N16" s="329"/>
      <c r="O16" s="329"/>
      <c r="P16" s="329"/>
    </row>
    <row r="17" spans="1:16" s="74" customFormat="1" ht="63.75" customHeight="1">
      <c r="A17" s="329"/>
      <c r="B17" s="963"/>
      <c r="C17" s="968"/>
      <c r="D17" s="719"/>
      <c r="E17" s="254" t="s">
        <v>225</v>
      </c>
      <c r="F17" s="556" t="s">
        <v>226</v>
      </c>
      <c r="G17" s="254" t="s">
        <v>222</v>
      </c>
      <c r="H17" s="329"/>
      <c r="I17" s="329"/>
      <c r="J17" s="329"/>
      <c r="M17" s="329"/>
      <c r="N17" s="329"/>
      <c r="O17" s="329"/>
      <c r="P17" s="329"/>
    </row>
    <row r="18" spans="1:16" s="74" customFormat="1" ht="67.5" customHeight="1">
      <c r="A18" s="329"/>
      <c r="B18" s="961" t="s">
        <v>227</v>
      </c>
      <c r="C18" s="966" t="s">
        <v>228</v>
      </c>
      <c r="D18" s="719"/>
      <c r="E18" s="254" t="s">
        <v>229</v>
      </c>
      <c r="F18" s="556" t="s">
        <v>230</v>
      </c>
      <c r="G18" s="474" t="s">
        <v>222</v>
      </c>
      <c r="H18" s="329"/>
      <c r="I18" s="438"/>
      <c r="J18" s="329"/>
      <c r="M18" s="329"/>
      <c r="N18" s="329"/>
      <c r="O18" s="329"/>
      <c r="P18" s="329"/>
    </row>
    <row r="19" spans="1:16" s="74" customFormat="1" ht="68.25" customHeight="1">
      <c r="A19" s="329"/>
      <c r="B19" s="962"/>
      <c r="C19" s="968"/>
      <c r="D19" s="719"/>
      <c r="E19" s="474" t="s">
        <v>231</v>
      </c>
      <c r="F19" s="720" t="s">
        <v>232</v>
      </c>
      <c r="G19" s="474" t="s">
        <v>222</v>
      </c>
      <c r="H19" s="329"/>
      <c r="I19" s="329"/>
      <c r="J19" s="329"/>
      <c r="M19" s="329"/>
      <c r="N19" s="329"/>
      <c r="O19" s="329"/>
      <c r="P19" s="329"/>
    </row>
    <row r="20" spans="1:16" s="74" customFormat="1" ht="34.5" customHeight="1">
      <c r="A20" s="329"/>
      <c r="B20" s="179" t="s">
        <v>233</v>
      </c>
      <c r="C20" s="478" t="s">
        <v>233</v>
      </c>
      <c r="D20" s="719"/>
      <c r="E20" s="112" t="s">
        <v>234</v>
      </c>
      <c r="F20" s="721" t="s">
        <v>232</v>
      </c>
      <c r="G20" s="491" t="s">
        <v>235</v>
      </c>
      <c r="H20" s="974"/>
      <c r="I20" s="974"/>
      <c r="J20" s="957"/>
      <c r="K20" s="957"/>
      <c r="M20" s="329"/>
      <c r="N20" s="329"/>
      <c r="O20" s="329"/>
      <c r="P20" s="329"/>
    </row>
    <row r="21" spans="1:16" s="74" customFormat="1" ht="46.5" customHeight="1">
      <c r="A21" s="329"/>
      <c r="B21" s="722" t="s">
        <v>233</v>
      </c>
      <c r="C21" s="257" t="s">
        <v>233</v>
      </c>
      <c r="D21" s="719"/>
      <c r="E21" s="112" t="s">
        <v>236</v>
      </c>
      <c r="F21" s="556" t="s">
        <v>230</v>
      </c>
      <c r="G21" s="112" t="s">
        <v>235</v>
      </c>
      <c r="H21" s="957"/>
      <c r="I21" s="957"/>
      <c r="J21" s="329"/>
      <c r="M21" s="329"/>
      <c r="N21" s="329"/>
      <c r="O21" s="329"/>
      <c r="P21" s="329"/>
    </row>
    <row r="22" spans="1:16" s="74" customFormat="1" ht="66.75" customHeight="1">
      <c r="A22" s="329"/>
      <c r="B22" s="964" t="s">
        <v>237</v>
      </c>
      <c r="C22" s="969" t="s">
        <v>238</v>
      </c>
      <c r="D22" s="719"/>
      <c r="E22" s="474" t="s">
        <v>239</v>
      </c>
      <c r="F22" s="720" t="s">
        <v>240</v>
      </c>
      <c r="G22" s="474" t="s">
        <v>222</v>
      </c>
      <c r="H22" s="69"/>
      <c r="I22" s="69"/>
      <c r="J22" s="329"/>
      <c r="M22" s="329"/>
      <c r="N22" s="329"/>
      <c r="O22" s="329"/>
      <c r="P22" s="329"/>
    </row>
    <row r="23" spans="1:16" s="74" customFormat="1" ht="58.5" customHeight="1">
      <c r="A23" s="329"/>
      <c r="B23" s="965"/>
      <c r="C23" s="970"/>
      <c r="D23" s="719"/>
      <c r="E23" s="723" t="s">
        <v>241</v>
      </c>
      <c r="F23" s="724" t="s">
        <v>242</v>
      </c>
      <c r="G23" s="474" t="s">
        <v>222</v>
      </c>
      <c r="H23" s="132"/>
      <c r="I23" s="69"/>
      <c r="J23" s="329"/>
      <c r="M23" s="329"/>
      <c r="N23" s="329"/>
      <c r="O23" s="329"/>
      <c r="P23" s="329"/>
    </row>
    <row r="24" spans="1:16" s="74" customFormat="1" ht="24.75" customHeight="1">
      <c r="A24" s="329"/>
      <c r="B24" s="179" t="s">
        <v>213</v>
      </c>
      <c r="C24" s="481" t="s">
        <v>214</v>
      </c>
      <c r="D24" s="342" t="s">
        <v>212</v>
      </c>
      <c r="E24" s="256" t="s">
        <v>243</v>
      </c>
      <c r="F24" s="725" t="s">
        <v>214</v>
      </c>
      <c r="G24" s="112"/>
      <c r="H24" s="956"/>
      <c r="I24" s="956"/>
      <c r="J24" s="329"/>
      <c r="K24" s="329"/>
      <c r="L24" s="329"/>
      <c r="M24" s="329"/>
      <c r="N24" s="329"/>
      <c r="O24" s="329"/>
      <c r="P24" s="329"/>
    </row>
    <row r="25" spans="1:16" s="1" customFormat="1">
      <c r="A25" s="69"/>
      <c r="B25" s="69"/>
      <c r="C25" s="69"/>
      <c r="D25" s="69"/>
      <c r="E25" s="69"/>
      <c r="F25" s="69"/>
      <c r="G25" s="69"/>
      <c r="H25" s="65"/>
      <c r="I25" s="69"/>
      <c r="J25" s="957"/>
      <c r="K25" s="957"/>
      <c r="L25" s="69"/>
      <c r="M25" s="69"/>
      <c r="N25" s="69"/>
      <c r="O25" s="69"/>
      <c r="P25" s="69"/>
    </row>
    <row r="26" spans="1:16" s="1" customFormat="1" ht="14.45" customHeight="1">
      <c r="A26" s="69"/>
      <c r="B26" s="69"/>
      <c r="C26" s="69"/>
      <c r="D26" s="69"/>
      <c r="E26" s="69"/>
      <c r="F26" s="69"/>
      <c r="G26" s="69"/>
      <c r="H26" s="69"/>
      <c r="I26" s="69"/>
      <c r="K26" s="69"/>
      <c r="L26" s="69"/>
      <c r="M26" s="69"/>
      <c r="N26" s="69"/>
      <c r="O26" s="69"/>
      <c r="P26" s="69"/>
    </row>
    <row r="27" spans="1:16" s="1" customFormat="1" ht="14.45" customHeight="1">
      <c r="A27" s="69"/>
      <c r="B27" s="69"/>
      <c r="C27" s="69"/>
      <c r="D27" s="69"/>
      <c r="E27" s="69"/>
      <c r="F27" s="69"/>
      <c r="G27" s="69"/>
      <c r="H27" s="69"/>
      <c r="K27" s="69"/>
      <c r="L27" s="69"/>
      <c r="M27" s="69"/>
      <c r="N27" s="69"/>
      <c r="O27" s="69"/>
      <c r="P27" s="69"/>
    </row>
    <row r="28" spans="1:16" s="1" customFormat="1" ht="15" customHeight="1">
      <c r="A28" s="69"/>
      <c r="B28" s="919" t="s">
        <v>107</v>
      </c>
      <c r="C28" s="920"/>
      <c r="D28" s="920"/>
      <c r="E28" s="920"/>
      <c r="F28" s="920"/>
      <c r="G28" s="921"/>
      <c r="J28" s="69"/>
      <c r="K28" s="69"/>
      <c r="L28" s="69"/>
      <c r="M28" s="69"/>
      <c r="N28" s="69"/>
      <c r="O28" s="69"/>
      <c r="P28" s="69"/>
    </row>
    <row r="29" spans="1:16" s="1" customFormat="1" ht="18" customHeight="1">
      <c r="A29" s="69"/>
      <c r="B29" s="958" t="s">
        <v>108</v>
      </c>
      <c r="C29" s="959"/>
      <c r="D29" s="959"/>
      <c r="E29" s="959"/>
      <c r="F29" s="959"/>
      <c r="G29" s="960"/>
      <c r="H29" s="132"/>
      <c r="J29" s="69"/>
      <c r="K29" s="69"/>
      <c r="L29" s="69"/>
      <c r="M29" s="69"/>
      <c r="N29" s="69"/>
      <c r="O29" s="69"/>
      <c r="P29" s="69"/>
    </row>
    <row r="30" spans="1:16" s="1" customFormat="1" ht="30">
      <c r="A30" s="69"/>
      <c r="B30" s="99"/>
      <c r="C30" s="100" t="s">
        <v>109</v>
      </c>
      <c r="D30" s="100" t="s">
        <v>110</v>
      </c>
      <c r="E30" s="100" t="s">
        <v>111</v>
      </c>
      <c r="F30" s="100" t="s">
        <v>112</v>
      </c>
      <c r="G30" s="100" t="s">
        <v>113</v>
      </c>
      <c r="H30" s="69"/>
      <c r="I30" s="284"/>
      <c r="J30" s="69"/>
      <c r="K30" s="69"/>
      <c r="L30" s="69"/>
      <c r="M30" s="69"/>
      <c r="N30" s="69"/>
      <c r="O30" s="69"/>
      <c r="P30" s="69"/>
    </row>
    <row r="31" spans="1:16" s="1" customFormat="1">
      <c r="A31" s="69"/>
      <c r="B31" s="99" t="s">
        <v>7</v>
      </c>
      <c r="C31" s="100">
        <v>0</v>
      </c>
      <c r="D31" s="100">
        <v>0</v>
      </c>
      <c r="E31" s="100">
        <v>0</v>
      </c>
      <c r="F31" s="100">
        <v>0</v>
      </c>
      <c r="G31" s="100">
        <v>0</v>
      </c>
      <c r="J31" s="69"/>
      <c r="K31" s="69"/>
      <c r="L31" s="69"/>
      <c r="M31" s="69"/>
      <c r="N31" s="69"/>
      <c r="O31" s="69"/>
      <c r="P31" s="69"/>
    </row>
    <row r="32" spans="1:16" s="1" customFormat="1">
      <c r="A32" s="69"/>
      <c r="B32" s="39" t="s">
        <v>114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  <c r="J32" s="69"/>
      <c r="K32" s="69"/>
      <c r="L32" s="69"/>
      <c r="M32" s="69"/>
      <c r="N32" s="69"/>
      <c r="O32" s="69"/>
      <c r="P32" s="69"/>
    </row>
    <row r="33" spans="1:16" s="1" customFormat="1">
      <c r="A33" s="69"/>
      <c r="B33" s="39" t="s">
        <v>9</v>
      </c>
      <c r="C33" s="40">
        <v>0</v>
      </c>
      <c r="D33" s="40">
        <v>3</v>
      </c>
      <c r="E33" s="40">
        <v>3</v>
      </c>
      <c r="F33" s="40">
        <v>0</v>
      </c>
      <c r="G33" s="40">
        <v>0</v>
      </c>
      <c r="J33" s="69"/>
      <c r="K33" s="69"/>
      <c r="L33" s="69"/>
      <c r="M33" s="69"/>
      <c r="N33" s="69"/>
      <c r="O33" s="69"/>
      <c r="P33" s="69"/>
    </row>
    <row r="34" spans="1:16" s="1" customFormat="1">
      <c r="B34" s="39" t="s">
        <v>10</v>
      </c>
      <c r="C34" s="40">
        <v>0</v>
      </c>
      <c r="D34" s="40">
        <v>2</v>
      </c>
      <c r="E34" s="40">
        <v>2</v>
      </c>
      <c r="F34" s="40">
        <v>0</v>
      </c>
      <c r="G34" s="40">
        <v>0</v>
      </c>
    </row>
    <row r="35" spans="1:16" s="1" customFormat="1">
      <c r="B35" s="39" t="s">
        <v>11</v>
      </c>
      <c r="C35" s="40">
        <v>0</v>
      </c>
      <c r="D35" s="40">
        <v>2</v>
      </c>
      <c r="E35" s="40">
        <v>0</v>
      </c>
      <c r="F35" s="40">
        <v>2</v>
      </c>
      <c r="G35" s="40">
        <v>0</v>
      </c>
    </row>
    <row r="36" spans="1:16" s="1" customFormat="1">
      <c r="B36" s="39" t="s">
        <v>12</v>
      </c>
      <c r="C36" s="40">
        <v>1</v>
      </c>
      <c r="D36" s="40">
        <v>3</v>
      </c>
      <c r="E36" s="40">
        <v>2</v>
      </c>
      <c r="F36" s="40">
        <v>0</v>
      </c>
      <c r="G36" s="40">
        <v>0</v>
      </c>
    </row>
    <row r="37" spans="1:16" s="1" customFormat="1">
      <c r="B37" s="39" t="s">
        <v>13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</row>
    <row r="38" spans="1:16" s="1" customFormat="1">
      <c r="B38" s="41" t="s">
        <v>115</v>
      </c>
      <c r="C38" s="42">
        <f>SUM(C31:C37)</f>
        <v>1</v>
      </c>
      <c r="D38" s="42">
        <f t="shared" ref="D38:G38" si="1">SUM(D31:D37)</f>
        <v>10</v>
      </c>
      <c r="E38" s="42">
        <f t="shared" si="1"/>
        <v>7</v>
      </c>
      <c r="F38" s="42">
        <f t="shared" si="1"/>
        <v>2</v>
      </c>
      <c r="G38" s="42">
        <f t="shared" si="1"/>
        <v>0</v>
      </c>
    </row>
    <row r="39" spans="1:16" s="1" customFormat="1"/>
    <row r="40" spans="1:16" s="1" customFormat="1"/>
    <row r="41" spans="1:16" s="1" customFormat="1"/>
  </sheetData>
  <sheetProtection sheet="1" scenarios="1" formatCells="0" formatColumns="0" formatRows="0" insertColumns="0" insertRows="0" insertHyperlinks="0" deleteColumns="0" deleteRows="0" sort="0" autoFilter="0" pivotTables="0"/>
  <mergeCells count="20">
    <mergeCell ref="P3:Q3"/>
    <mergeCell ref="P4:Q4"/>
    <mergeCell ref="B5:N5"/>
    <mergeCell ref="B11:G11"/>
    <mergeCell ref="B12:G12"/>
    <mergeCell ref="B13:D13"/>
    <mergeCell ref="E13:G13"/>
    <mergeCell ref="H20:I20"/>
    <mergeCell ref="J20:K20"/>
    <mergeCell ref="H21:I21"/>
    <mergeCell ref="H24:I24"/>
    <mergeCell ref="J25:K25"/>
    <mergeCell ref="B28:G28"/>
    <mergeCell ref="B29:G29"/>
    <mergeCell ref="B15:B17"/>
    <mergeCell ref="B18:B19"/>
    <mergeCell ref="B22:B23"/>
    <mergeCell ref="C15:C17"/>
    <mergeCell ref="C18:C19"/>
    <mergeCell ref="C22:C23"/>
  </mergeCells>
  <hyperlinks>
    <hyperlink ref="P6" r:id="rId1" xr:uid="{00000000-0004-0000-0500-000000000000}"/>
    <hyperlink ref="Q6" r:id="rId2" xr:uid="{00000000-0004-0000-0500-000001000000}"/>
  </hyperlinks>
  <pageMargins left="0.7" right="0.7" top="0.75" bottom="0.75" header="0.3" footer="0.3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Q81"/>
  <sheetViews>
    <sheetView topLeftCell="A36" zoomScale="66" zoomScaleNormal="66" workbookViewId="0">
      <selection activeCell="D22" sqref="D22"/>
    </sheetView>
  </sheetViews>
  <sheetFormatPr defaultColWidth="9" defaultRowHeight="15"/>
  <cols>
    <col min="1" max="1" width="3.7109375" customWidth="1"/>
    <col min="2" max="2" width="14.7109375" customWidth="1"/>
    <col min="3" max="3" width="24.28515625" customWidth="1"/>
    <col min="4" max="4" width="20.7109375" customWidth="1"/>
    <col min="5" max="5" width="21" customWidth="1"/>
    <col min="6" max="6" width="23.7109375" customWidth="1"/>
    <col min="7" max="7" width="23.28515625" customWidth="1"/>
    <col min="8" max="8" width="19.5703125" style="219" customWidth="1"/>
    <col min="9" max="11" width="15.7109375" customWidth="1"/>
    <col min="12" max="12" width="35.28515625" customWidth="1"/>
    <col min="13" max="13" width="15.7109375" customWidth="1"/>
    <col min="14" max="14" width="16.7109375" customWidth="1"/>
    <col min="15" max="15" width="19.42578125" style="219" customWidth="1"/>
    <col min="16" max="17" width="20.140625" customWidth="1"/>
  </cols>
  <sheetData>
    <row r="1" spans="2:17" s="1" customFormat="1">
      <c r="D1" s="2"/>
      <c r="H1" s="74"/>
      <c r="J1" s="2"/>
      <c r="K1" s="2"/>
      <c r="L1" s="2"/>
      <c r="M1" s="2"/>
      <c r="O1" s="74"/>
    </row>
    <row r="2" spans="2:17" s="1" customFormat="1">
      <c r="B2" s="1" t="s">
        <v>68</v>
      </c>
      <c r="D2" s="2"/>
      <c r="E2" s="3"/>
      <c r="H2" s="74"/>
      <c r="I2" s="2"/>
      <c r="J2" s="2"/>
      <c r="K2" s="2"/>
      <c r="L2" s="2"/>
      <c r="M2" s="2"/>
      <c r="O2" s="74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79" t="s">
        <v>81</v>
      </c>
      <c r="P3" s="931" t="s">
        <v>82</v>
      </c>
      <c r="Q3" s="932"/>
    </row>
    <row r="4" spans="2:17" s="1" customFormat="1">
      <c r="B4" s="4">
        <v>1</v>
      </c>
      <c r="C4" s="4">
        <f>B4+1</f>
        <v>2</v>
      </c>
      <c r="D4" s="4">
        <f t="shared" ref="D4:P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">
        <f t="shared" si="0"/>
        <v>14</v>
      </c>
      <c r="P4" s="933">
        <f t="shared" si="0"/>
        <v>15</v>
      </c>
      <c r="Q4" s="934"/>
    </row>
    <row r="5" spans="2:17" s="1" customFormat="1" ht="15.75">
      <c r="B5" s="997" t="s">
        <v>244</v>
      </c>
      <c r="C5" s="997"/>
      <c r="D5" s="997"/>
      <c r="E5" s="997"/>
      <c r="F5" s="997"/>
      <c r="G5" s="884"/>
      <c r="H5" s="997"/>
      <c r="I5" s="997"/>
      <c r="J5" s="997"/>
      <c r="K5" s="997"/>
      <c r="L5" s="997"/>
      <c r="M5" s="997"/>
      <c r="N5" s="997"/>
      <c r="O5" s="181"/>
    </row>
    <row r="6" spans="2:17" s="1" customFormat="1" ht="63" customHeight="1">
      <c r="B6" s="263">
        <v>23</v>
      </c>
      <c r="C6" s="263" t="s">
        <v>245</v>
      </c>
      <c r="D6" s="85" t="s">
        <v>246</v>
      </c>
      <c r="E6" s="353" t="s">
        <v>247</v>
      </c>
      <c r="F6" s="518"/>
      <c r="G6" s="41"/>
      <c r="H6" s="674" t="s">
        <v>248</v>
      </c>
      <c r="I6" s="575" t="s">
        <v>249</v>
      </c>
      <c r="J6" s="389" t="s">
        <v>249</v>
      </c>
      <c r="K6" s="50" t="s">
        <v>250</v>
      </c>
      <c r="L6" s="434" t="s">
        <v>251</v>
      </c>
      <c r="M6" s="40"/>
      <c r="N6" s="39"/>
      <c r="O6" s="703"/>
      <c r="P6" s="594" t="s">
        <v>252</v>
      </c>
      <c r="Q6" s="160"/>
    </row>
    <row r="7" spans="2:17" s="1" customFormat="1" ht="41.25" customHeight="1">
      <c r="B7" s="10">
        <v>23</v>
      </c>
      <c r="C7" s="117" t="s">
        <v>128</v>
      </c>
      <c r="D7" s="1002" t="s">
        <v>250</v>
      </c>
      <c r="E7" s="1007" t="s">
        <v>251</v>
      </c>
      <c r="F7" s="119" t="s">
        <v>253</v>
      </c>
      <c r="G7" s="675" t="s">
        <v>254</v>
      </c>
      <c r="H7" s="676" t="s">
        <v>255</v>
      </c>
      <c r="I7" s="453">
        <v>12</v>
      </c>
      <c r="J7" s="49">
        <v>12</v>
      </c>
      <c r="K7" s="447" t="s">
        <v>256</v>
      </c>
      <c r="L7" s="172" t="s">
        <v>257</v>
      </c>
      <c r="M7" s="877" t="s">
        <v>136</v>
      </c>
      <c r="N7" s="1012" t="s">
        <v>258</v>
      </c>
      <c r="O7" s="393" t="s">
        <v>259</v>
      </c>
      <c r="P7" s="594" t="s">
        <v>260</v>
      </c>
      <c r="Q7" s="160"/>
    </row>
    <row r="8" spans="2:17" s="1" customFormat="1" ht="41.25" customHeight="1">
      <c r="B8" s="10">
        <v>23</v>
      </c>
      <c r="C8" s="117" t="s">
        <v>128</v>
      </c>
      <c r="D8" s="1003"/>
      <c r="E8" s="1008"/>
      <c r="F8" s="119" t="s">
        <v>261</v>
      </c>
      <c r="G8" s="200" t="s">
        <v>262</v>
      </c>
      <c r="H8" s="676" t="s">
        <v>263</v>
      </c>
      <c r="I8" s="453">
        <v>12</v>
      </c>
      <c r="J8" s="49">
        <v>12</v>
      </c>
      <c r="K8" s="447" t="s">
        <v>256</v>
      </c>
      <c r="L8" s="172" t="s">
        <v>264</v>
      </c>
      <c r="M8" s="877"/>
      <c r="N8" s="1013"/>
      <c r="O8" s="704"/>
      <c r="P8" s="594" t="s">
        <v>265</v>
      </c>
      <c r="Q8" s="160"/>
    </row>
    <row r="9" spans="2:17" s="1" customFormat="1" ht="41.25" customHeight="1">
      <c r="B9" s="10">
        <v>23</v>
      </c>
      <c r="C9" s="117" t="s">
        <v>128</v>
      </c>
      <c r="D9" s="1003"/>
      <c r="E9" s="1008"/>
      <c r="F9" s="119" t="s">
        <v>266</v>
      </c>
      <c r="G9" s="200" t="s">
        <v>267</v>
      </c>
      <c r="H9" s="514" t="s">
        <v>255</v>
      </c>
      <c r="I9" s="453">
        <v>12</v>
      </c>
      <c r="J9" s="49">
        <v>12</v>
      </c>
      <c r="K9" s="447" t="s">
        <v>256</v>
      </c>
      <c r="L9" s="172" t="s">
        <v>264</v>
      </c>
      <c r="M9" s="877"/>
      <c r="N9" s="1013"/>
      <c r="O9" s="703"/>
      <c r="P9" s="594" t="s">
        <v>268</v>
      </c>
      <c r="Q9" s="160"/>
    </row>
    <row r="10" spans="2:17" s="1" customFormat="1" ht="42" customHeight="1">
      <c r="B10" s="10">
        <v>23</v>
      </c>
      <c r="C10" s="117" t="s">
        <v>128</v>
      </c>
      <c r="D10" s="1004"/>
      <c r="E10" s="1009"/>
      <c r="F10" s="119" t="s">
        <v>269</v>
      </c>
      <c r="G10" s="166" t="s">
        <v>270</v>
      </c>
      <c r="H10" s="677" t="s">
        <v>271</v>
      </c>
      <c r="I10" s="453">
        <v>12</v>
      </c>
      <c r="J10" s="49">
        <v>12</v>
      </c>
      <c r="K10" s="447" t="s">
        <v>227</v>
      </c>
      <c r="L10" s="368" t="s">
        <v>272</v>
      </c>
      <c r="M10" s="877"/>
      <c r="N10" s="1013"/>
      <c r="O10" s="705"/>
      <c r="P10" s="594" t="s">
        <v>273</v>
      </c>
      <c r="Q10" s="268" t="s">
        <v>274</v>
      </c>
    </row>
    <row r="11" spans="2:17" s="1" customFormat="1" ht="42" customHeight="1">
      <c r="B11" s="10">
        <v>23</v>
      </c>
      <c r="C11" s="117" t="s">
        <v>128</v>
      </c>
      <c r="D11" s="1002" t="s">
        <v>218</v>
      </c>
      <c r="E11" s="1008" t="s">
        <v>219</v>
      </c>
      <c r="F11" s="119" t="s">
        <v>275</v>
      </c>
      <c r="G11" s="166" t="s">
        <v>276</v>
      </c>
      <c r="H11" s="524" t="s">
        <v>277</v>
      </c>
      <c r="I11" s="453">
        <v>12</v>
      </c>
      <c r="J11" s="49">
        <v>8</v>
      </c>
      <c r="K11" s="447" t="s">
        <v>278</v>
      </c>
      <c r="L11" s="172" t="s">
        <v>279</v>
      </c>
      <c r="M11" s="877"/>
      <c r="N11" s="1013"/>
      <c r="O11" s="706" t="s">
        <v>259</v>
      </c>
      <c r="P11" s="594" t="s">
        <v>280</v>
      </c>
      <c r="Q11" s="594" t="s">
        <v>281</v>
      </c>
    </row>
    <row r="12" spans="2:17" s="1" customFormat="1" ht="42" customHeight="1">
      <c r="B12" s="10">
        <v>23</v>
      </c>
      <c r="C12" s="117" t="s">
        <v>128</v>
      </c>
      <c r="D12" s="1002"/>
      <c r="E12" s="1007"/>
      <c r="F12" s="119" t="s">
        <v>282</v>
      </c>
      <c r="G12" s="166" t="s">
        <v>283</v>
      </c>
      <c r="H12" s="524" t="s">
        <v>277</v>
      </c>
      <c r="I12" s="453">
        <v>12</v>
      </c>
      <c r="J12" s="49">
        <v>12</v>
      </c>
      <c r="K12" s="447" t="s">
        <v>278</v>
      </c>
      <c r="L12" s="172" t="s">
        <v>284</v>
      </c>
      <c r="M12" s="877"/>
      <c r="N12" s="1013"/>
      <c r="O12" s="706" t="s">
        <v>259</v>
      </c>
      <c r="P12" s="594" t="s">
        <v>285</v>
      </c>
      <c r="Q12" s="160"/>
    </row>
    <row r="13" spans="2:17" s="1" customFormat="1" ht="45.75" customHeight="1">
      <c r="B13" s="10">
        <v>23</v>
      </c>
      <c r="C13" s="117" t="s">
        <v>128</v>
      </c>
      <c r="D13" s="1002"/>
      <c r="E13" s="1007"/>
      <c r="F13" s="119" t="s">
        <v>286</v>
      </c>
      <c r="G13" s="166" t="s">
        <v>287</v>
      </c>
      <c r="H13" s="524" t="s">
        <v>277</v>
      </c>
      <c r="I13" s="453">
        <v>12</v>
      </c>
      <c r="J13" s="49">
        <v>12</v>
      </c>
      <c r="K13" s="447" t="s">
        <v>278</v>
      </c>
      <c r="L13" s="172" t="s">
        <v>279</v>
      </c>
      <c r="M13" s="877"/>
      <c r="N13" s="1013"/>
      <c r="O13" s="393" t="s">
        <v>259</v>
      </c>
      <c r="P13" s="594" t="s">
        <v>288</v>
      </c>
      <c r="Q13" s="160"/>
    </row>
    <row r="14" spans="2:17" s="1" customFormat="1" ht="40.5" customHeight="1">
      <c r="B14" s="263">
        <v>23</v>
      </c>
      <c r="C14" s="117" t="s">
        <v>128</v>
      </c>
      <c r="D14" s="53" t="s">
        <v>289</v>
      </c>
      <c r="E14" s="199" t="s">
        <v>290</v>
      </c>
      <c r="F14" s="119"/>
      <c r="G14" s="200"/>
      <c r="H14" s="676" t="s">
        <v>291</v>
      </c>
      <c r="I14" s="453">
        <v>12</v>
      </c>
      <c r="J14" s="49">
        <v>12</v>
      </c>
      <c r="K14" s="50" t="s">
        <v>292</v>
      </c>
      <c r="L14" s="707" t="s">
        <v>293</v>
      </c>
      <c r="M14" s="877"/>
      <c r="N14" s="1013"/>
      <c r="O14" s="393"/>
      <c r="P14" s="594" t="s">
        <v>294</v>
      </c>
      <c r="Q14" s="594" t="s">
        <v>295</v>
      </c>
    </row>
    <row r="15" spans="2:17" s="1" customFormat="1" ht="40.5" customHeight="1">
      <c r="B15" s="263">
        <v>23</v>
      </c>
      <c r="C15" s="117" t="s">
        <v>128</v>
      </c>
      <c r="D15" s="53" t="s">
        <v>296</v>
      </c>
      <c r="E15" s="635" t="s">
        <v>297</v>
      </c>
      <c r="F15" s="119"/>
      <c r="G15" s="166"/>
      <c r="H15" s="514" t="s">
        <v>298</v>
      </c>
      <c r="I15" s="453">
        <v>12</v>
      </c>
      <c r="J15" s="49">
        <v>12</v>
      </c>
      <c r="K15" s="50" t="s">
        <v>299</v>
      </c>
      <c r="L15" s="104" t="s">
        <v>300</v>
      </c>
      <c r="M15" s="877"/>
      <c r="N15" s="1013"/>
      <c r="O15" s="393" t="s">
        <v>301</v>
      </c>
      <c r="P15" s="268" t="s">
        <v>302</v>
      </c>
      <c r="Q15" s="220"/>
    </row>
    <row r="16" spans="2:17" s="1" customFormat="1" ht="39" customHeight="1">
      <c r="B16" s="263">
        <v>23</v>
      </c>
      <c r="C16" s="250" t="s">
        <v>128</v>
      </c>
      <c r="D16" s="262" t="s">
        <v>303</v>
      </c>
      <c r="E16" s="271" t="s">
        <v>304</v>
      </c>
      <c r="F16" s="678"/>
      <c r="G16" s="679"/>
      <c r="H16" s="677" t="s">
        <v>305</v>
      </c>
      <c r="I16" s="453">
        <v>12</v>
      </c>
      <c r="J16" s="49">
        <v>12</v>
      </c>
      <c r="K16" s="49"/>
      <c r="L16" s="49"/>
      <c r="M16" s="877"/>
      <c r="N16" s="1013"/>
      <c r="O16" s="393" t="s">
        <v>259</v>
      </c>
      <c r="P16" s="594" t="s">
        <v>306</v>
      </c>
      <c r="Q16" s="160"/>
    </row>
    <row r="17" spans="2:17" s="1" customFormat="1" ht="41.25" customHeight="1">
      <c r="B17" s="250">
        <v>23</v>
      </c>
      <c r="C17" s="250" t="s">
        <v>84</v>
      </c>
      <c r="D17" s="1005" t="s">
        <v>256</v>
      </c>
      <c r="E17" s="1010" t="s">
        <v>307</v>
      </c>
      <c r="F17" s="172" t="s">
        <v>308</v>
      </c>
      <c r="G17" s="172" t="s">
        <v>309</v>
      </c>
      <c r="H17" s="680" t="s">
        <v>310</v>
      </c>
      <c r="I17" s="53">
        <v>12</v>
      </c>
      <c r="J17" s="50">
        <v>12</v>
      </c>
      <c r="K17" s="50"/>
      <c r="L17" s="90"/>
      <c r="M17" s="158"/>
      <c r="N17" s="158"/>
      <c r="O17" s="708"/>
      <c r="P17" s="594" t="s">
        <v>175</v>
      </c>
      <c r="Q17" s="594" t="s">
        <v>311</v>
      </c>
    </row>
    <row r="18" spans="2:17" s="1" customFormat="1" ht="42" customHeight="1">
      <c r="B18" s="178">
        <v>23</v>
      </c>
      <c r="C18" s="34" t="s">
        <v>84</v>
      </c>
      <c r="D18" s="1006"/>
      <c r="E18" s="1011"/>
      <c r="F18" s="172" t="s">
        <v>312</v>
      </c>
      <c r="G18" s="368" t="s">
        <v>313</v>
      </c>
      <c r="H18" s="680" t="s">
        <v>255</v>
      </c>
      <c r="I18" s="709">
        <v>12</v>
      </c>
      <c r="J18" s="710">
        <v>12</v>
      </c>
      <c r="K18" s="50"/>
      <c r="L18" s="90"/>
      <c r="M18" s="10"/>
      <c r="N18" s="10"/>
      <c r="O18" s="230"/>
      <c r="P18" s="594" t="s">
        <v>314</v>
      </c>
      <c r="Q18" s="594" t="s">
        <v>315</v>
      </c>
    </row>
    <row r="19" spans="2:17" s="1" customFormat="1" ht="39" customHeight="1">
      <c r="B19" s="249">
        <v>23</v>
      </c>
      <c r="C19" s="249" t="s">
        <v>187</v>
      </c>
      <c r="D19" s="1005" t="s">
        <v>227</v>
      </c>
      <c r="E19" s="1010" t="s">
        <v>228</v>
      </c>
      <c r="F19" s="172" t="s">
        <v>316</v>
      </c>
      <c r="G19" s="368" t="s">
        <v>317</v>
      </c>
      <c r="H19" s="519" t="s">
        <v>318</v>
      </c>
      <c r="I19" s="319">
        <v>12</v>
      </c>
      <c r="J19" s="50">
        <v>12</v>
      </c>
      <c r="K19" s="50"/>
      <c r="L19" s="50"/>
      <c r="M19" s="10"/>
      <c r="N19" s="10"/>
      <c r="O19" s="711"/>
      <c r="P19" s="594" t="s">
        <v>319</v>
      </c>
      <c r="Q19" s="594" t="s">
        <v>320</v>
      </c>
    </row>
    <row r="20" spans="2:17" s="1" customFormat="1" ht="37.5" customHeight="1">
      <c r="B20" s="117">
        <v>23</v>
      </c>
      <c r="C20" s="117" t="s">
        <v>187</v>
      </c>
      <c r="D20" s="1005"/>
      <c r="E20" s="1010"/>
      <c r="F20" s="172" t="s">
        <v>321</v>
      </c>
      <c r="G20" s="172" t="s">
        <v>322</v>
      </c>
      <c r="H20" s="681" t="s">
        <v>323</v>
      </c>
      <c r="I20" s="50">
        <v>12</v>
      </c>
      <c r="J20" s="50">
        <v>12</v>
      </c>
      <c r="K20" s="50"/>
      <c r="L20" s="50"/>
      <c r="M20" s="10"/>
      <c r="N20" s="136"/>
      <c r="O20" s="393"/>
      <c r="P20" s="594" t="s">
        <v>319</v>
      </c>
      <c r="Q20" s="160"/>
    </row>
    <row r="21" spans="2:17" s="1" customFormat="1" ht="30">
      <c r="B21" s="10">
        <v>23</v>
      </c>
      <c r="C21" s="117" t="s">
        <v>84</v>
      </c>
      <c r="D21" s="50" t="s">
        <v>278</v>
      </c>
      <c r="E21" s="367" t="s">
        <v>293</v>
      </c>
      <c r="F21" s="172"/>
      <c r="G21" s="368"/>
      <c r="H21" s="514" t="s">
        <v>324</v>
      </c>
      <c r="I21" s="710">
        <v>12</v>
      </c>
      <c r="J21" s="50">
        <v>12</v>
      </c>
      <c r="K21" s="50"/>
      <c r="L21" s="50"/>
      <c r="M21" s="10"/>
      <c r="N21" s="10"/>
      <c r="O21" s="393"/>
      <c r="P21" s="268" t="s">
        <v>325</v>
      </c>
      <c r="Q21" s="220"/>
    </row>
    <row r="22" spans="2:17" s="1" customFormat="1" ht="39" customHeight="1">
      <c r="B22" s="10">
        <v>23</v>
      </c>
      <c r="C22" s="117" t="s">
        <v>84</v>
      </c>
      <c r="D22" s="50" t="s">
        <v>292</v>
      </c>
      <c r="E22" s="63" t="s">
        <v>326</v>
      </c>
      <c r="F22" s="172"/>
      <c r="G22" s="172"/>
      <c r="H22" s="520" t="s">
        <v>327</v>
      </c>
      <c r="I22" s="50">
        <v>12</v>
      </c>
      <c r="J22" s="50">
        <v>12</v>
      </c>
      <c r="K22" s="10"/>
      <c r="L22" s="10"/>
      <c r="M22" s="10"/>
      <c r="N22" s="47"/>
      <c r="O22" s="393" t="s">
        <v>301</v>
      </c>
      <c r="P22" s="268" t="s">
        <v>302</v>
      </c>
      <c r="Q22" s="220"/>
    </row>
    <row r="23" spans="2:17" s="1" customFormat="1" ht="30">
      <c r="B23" s="10">
        <v>23</v>
      </c>
      <c r="C23" s="117" t="s">
        <v>84</v>
      </c>
      <c r="D23" s="50" t="s">
        <v>136</v>
      </c>
      <c r="E23" s="63" t="s">
        <v>137</v>
      </c>
      <c r="F23" s="202"/>
      <c r="G23" s="172"/>
      <c r="H23" s="50">
        <v>28</v>
      </c>
      <c r="I23" s="50"/>
      <c r="J23" s="50"/>
      <c r="K23" s="10"/>
      <c r="L23" s="10"/>
      <c r="M23" s="10"/>
      <c r="N23" s="47"/>
      <c r="O23" s="230"/>
      <c r="P23" s="280"/>
      <c r="Q23" s="280"/>
    </row>
    <row r="24" spans="2:17" s="1" customFormat="1" ht="30">
      <c r="B24" s="10">
        <v>23</v>
      </c>
      <c r="C24" s="117" t="s">
        <v>84</v>
      </c>
      <c r="D24" s="50" t="s">
        <v>237</v>
      </c>
      <c r="E24" s="63" t="s">
        <v>238</v>
      </c>
      <c r="F24" s="225"/>
      <c r="G24" s="226"/>
      <c r="H24" s="50">
        <v>28</v>
      </c>
      <c r="I24" s="49"/>
      <c r="J24" s="49"/>
      <c r="K24" s="10"/>
      <c r="L24" s="10"/>
      <c r="M24" s="10"/>
      <c r="N24" s="47"/>
      <c r="O24" s="230"/>
      <c r="P24" s="594" t="s">
        <v>328</v>
      </c>
      <c r="Q24" s="594" t="s">
        <v>329</v>
      </c>
    </row>
    <row r="25" spans="2:17" s="1" customFormat="1">
      <c r="D25" s="2"/>
      <c r="H25" s="74"/>
      <c r="I25" s="2"/>
      <c r="J25" s="2"/>
      <c r="K25" s="2"/>
      <c r="L25" s="2"/>
      <c r="M25" s="2"/>
      <c r="O25" s="74"/>
    </row>
    <row r="26" spans="2:17" s="1" customFormat="1">
      <c r="D26" s="2"/>
      <c r="H26" s="74"/>
      <c r="I26" s="2"/>
      <c r="J26" s="2"/>
      <c r="K26" s="2"/>
      <c r="L26" s="2"/>
      <c r="M26" s="2"/>
      <c r="O26" s="74"/>
    </row>
    <row r="27" spans="2:17" s="1" customFormat="1">
      <c r="D27" s="2"/>
      <c r="H27" s="74"/>
      <c r="I27" s="2"/>
      <c r="J27" s="2"/>
      <c r="K27" s="2"/>
      <c r="L27" s="2"/>
      <c r="M27" s="2"/>
      <c r="O27" s="74"/>
    </row>
    <row r="28" spans="2:17" s="1" customFormat="1">
      <c r="D28" s="2"/>
      <c r="H28" s="74"/>
      <c r="I28" s="2"/>
      <c r="J28" s="2"/>
      <c r="K28" s="2"/>
      <c r="L28" s="2"/>
      <c r="M28" s="2"/>
      <c r="N28" s="2"/>
      <c r="O28" s="74"/>
    </row>
    <row r="29" spans="2:17" s="1" customFormat="1">
      <c r="D29" s="2"/>
      <c r="H29" s="74"/>
      <c r="I29" s="2"/>
      <c r="J29" s="2"/>
      <c r="K29" s="2"/>
      <c r="L29" s="2"/>
      <c r="M29" s="2"/>
      <c r="N29" s="2"/>
      <c r="O29" s="74"/>
    </row>
    <row r="30" spans="2:17" s="1" customFormat="1" ht="15" customHeight="1">
      <c r="B30" s="887" t="s">
        <v>97</v>
      </c>
      <c r="C30" s="888"/>
      <c r="D30" s="888"/>
      <c r="E30" s="888"/>
      <c r="F30" s="888"/>
      <c r="G30" s="889"/>
      <c r="H30" s="74"/>
      <c r="I30" s="2"/>
      <c r="J30" s="2"/>
      <c r="K30" s="2"/>
      <c r="L30" s="2"/>
      <c r="M30" s="2"/>
      <c r="N30" s="2"/>
      <c r="O30" s="74"/>
    </row>
    <row r="31" spans="2:17" s="1" customFormat="1" ht="14.45" customHeight="1">
      <c r="B31" s="998" t="s">
        <v>98</v>
      </c>
      <c r="C31" s="999"/>
      <c r="D31" s="999"/>
      <c r="E31" s="1000"/>
      <c r="F31" s="1000"/>
      <c r="G31" s="1001"/>
      <c r="H31" s="74"/>
      <c r="I31" s="2"/>
      <c r="J31" s="2"/>
      <c r="K31" s="2"/>
      <c r="L31" s="2"/>
      <c r="M31" s="2"/>
      <c r="N31" s="2"/>
      <c r="O31" s="74"/>
    </row>
    <row r="32" spans="2:17" s="1" customFormat="1" ht="15" customHeight="1">
      <c r="B32" s="860" t="s">
        <v>99</v>
      </c>
      <c r="C32" s="861"/>
      <c r="D32" s="861"/>
      <c r="E32" s="977" t="s">
        <v>100</v>
      </c>
      <c r="F32" s="978"/>
      <c r="G32" s="979"/>
      <c r="H32" s="74"/>
      <c r="I32" s="2"/>
      <c r="J32" s="2"/>
      <c r="K32" s="2"/>
      <c r="L32" s="2"/>
      <c r="M32" s="2"/>
      <c r="N32" s="2"/>
      <c r="O32" s="74"/>
    </row>
    <row r="33" spans="2:15" s="1" customFormat="1" ht="83.25" customHeight="1">
      <c r="B33" s="4" t="s">
        <v>70</v>
      </c>
      <c r="C33" s="4" t="s">
        <v>71</v>
      </c>
      <c r="D33" s="21" t="s">
        <v>124</v>
      </c>
      <c r="E33" s="64" t="s">
        <v>101</v>
      </c>
      <c r="F33" s="149" t="s">
        <v>102</v>
      </c>
      <c r="G33" s="95" t="s">
        <v>103</v>
      </c>
      <c r="H33" s="65"/>
      <c r="I33" s="74"/>
      <c r="J33" s="2"/>
      <c r="K33" s="2"/>
      <c r="L33" s="2"/>
      <c r="M33" s="2"/>
      <c r="N33" s="2"/>
      <c r="O33" s="74"/>
    </row>
    <row r="34" spans="2:15" s="1" customFormat="1" ht="31.5" customHeight="1">
      <c r="B34" s="150" t="s">
        <v>246</v>
      </c>
      <c r="C34" s="4" t="s">
        <v>247</v>
      </c>
      <c r="D34" s="278"/>
      <c r="E34" s="68" t="s">
        <v>330</v>
      </c>
      <c r="F34" s="11" t="s">
        <v>247</v>
      </c>
      <c r="G34" s="195"/>
      <c r="H34" s="92"/>
      <c r="I34" s="74"/>
      <c r="J34" s="2"/>
      <c r="K34" s="2"/>
      <c r="L34" s="2"/>
      <c r="M34" s="2"/>
      <c r="N34" s="2"/>
      <c r="O34" s="74"/>
    </row>
    <row r="35" spans="2:15" s="1" customFormat="1" ht="41.25" customHeight="1">
      <c r="B35" s="175" t="s">
        <v>233</v>
      </c>
      <c r="C35" s="6" t="s">
        <v>233</v>
      </c>
      <c r="D35" s="278"/>
      <c r="E35" s="68" t="s">
        <v>331</v>
      </c>
      <c r="F35" s="111" t="s">
        <v>332</v>
      </c>
      <c r="G35" s="404" t="s">
        <v>235</v>
      </c>
      <c r="H35" s="329"/>
      <c r="I35" s="329"/>
      <c r="J35" s="2"/>
      <c r="K35" s="2"/>
      <c r="L35" s="2"/>
      <c r="M35" s="2"/>
      <c r="N35" s="2"/>
      <c r="O35" s="74"/>
    </row>
    <row r="36" spans="2:15" s="1" customFormat="1" ht="39" customHeight="1">
      <c r="B36" s="925" t="s">
        <v>129</v>
      </c>
      <c r="C36" s="985" t="s">
        <v>333</v>
      </c>
      <c r="D36" s="278"/>
      <c r="E36" s="68" t="s">
        <v>194</v>
      </c>
      <c r="F36" s="11" t="s">
        <v>139</v>
      </c>
      <c r="G36" s="642" t="s">
        <v>334</v>
      </c>
      <c r="H36" s="74"/>
      <c r="I36" s="74"/>
      <c r="J36" s="2"/>
      <c r="K36" s="2"/>
      <c r="L36" s="2"/>
      <c r="M36" s="2"/>
      <c r="N36" s="2"/>
      <c r="O36" s="74"/>
    </row>
    <row r="37" spans="2:15" s="1" customFormat="1" ht="28.5" customHeight="1">
      <c r="B37" s="926"/>
      <c r="C37" s="986"/>
      <c r="D37" s="278"/>
      <c r="E37" s="68" t="s">
        <v>196</v>
      </c>
      <c r="F37" s="11" t="s">
        <v>144</v>
      </c>
      <c r="G37" s="642" t="s">
        <v>334</v>
      </c>
      <c r="H37" s="74"/>
      <c r="I37" s="74"/>
      <c r="J37" s="2"/>
      <c r="K37" s="2"/>
      <c r="L37" s="2"/>
      <c r="M37" s="2"/>
      <c r="N37" s="2"/>
      <c r="O37" s="74"/>
    </row>
    <row r="38" spans="2:15" s="1" customFormat="1" ht="28.5" customHeight="1">
      <c r="B38" s="926"/>
      <c r="C38" s="986"/>
      <c r="D38" s="278"/>
      <c r="E38" s="68" t="s">
        <v>197</v>
      </c>
      <c r="F38" s="11" t="s">
        <v>149</v>
      </c>
      <c r="G38" s="642" t="s">
        <v>334</v>
      </c>
      <c r="H38" s="74"/>
      <c r="I38" s="74"/>
      <c r="J38" s="2"/>
      <c r="K38" s="2"/>
      <c r="L38" s="2"/>
      <c r="M38" s="2"/>
      <c r="N38" s="2"/>
      <c r="O38" s="74"/>
    </row>
    <row r="39" spans="2:15" s="1" customFormat="1" ht="28.5" customHeight="1">
      <c r="B39" s="927"/>
      <c r="C39" s="987"/>
      <c r="D39" s="278"/>
      <c r="E39" s="68" t="s">
        <v>198</v>
      </c>
      <c r="F39" s="11" t="s">
        <v>199</v>
      </c>
      <c r="G39" s="642" t="s">
        <v>334</v>
      </c>
      <c r="H39" s="74"/>
      <c r="I39" s="74"/>
      <c r="J39" s="2"/>
      <c r="K39" s="2"/>
      <c r="L39" s="2"/>
      <c r="M39" s="2"/>
      <c r="N39" s="2"/>
      <c r="O39" s="74"/>
    </row>
    <row r="40" spans="2:15" s="1" customFormat="1" ht="28.5" customHeight="1">
      <c r="B40" s="682" t="s">
        <v>177</v>
      </c>
      <c r="C40" s="6" t="s">
        <v>178</v>
      </c>
      <c r="D40" s="278"/>
      <c r="E40" s="68" t="s">
        <v>205</v>
      </c>
      <c r="F40" s="683" t="s">
        <v>181</v>
      </c>
      <c r="G40" s="642" t="s">
        <v>334</v>
      </c>
      <c r="H40" s="74"/>
      <c r="I40" s="74"/>
      <c r="J40" s="2"/>
      <c r="K40" s="2"/>
      <c r="L40" s="2"/>
      <c r="M40" s="2"/>
      <c r="N40" s="2"/>
      <c r="O40" s="74"/>
    </row>
    <row r="41" spans="2:15" s="1" customFormat="1" ht="42" customHeight="1">
      <c r="B41" s="961" t="s">
        <v>250</v>
      </c>
      <c r="C41" s="988" t="s">
        <v>251</v>
      </c>
      <c r="D41" s="489" t="s">
        <v>254</v>
      </c>
      <c r="E41" s="68" t="s">
        <v>335</v>
      </c>
      <c r="F41" s="11" t="s">
        <v>336</v>
      </c>
      <c r="G41" s="195"/>
      <c r="H41" s="92"/>
      <c r="I41" s="74"/>
      <c r="J41" s="2"/>
      <c r="K41" s="2"/>
      <c r="L41" s="2"/>
      <c r="M41" s="2"/>
      <c r="N41" s="2"/>
      <c r="O41" s="74"/>
    </row>
    <row r="42" spans="2:15" s="1" customFormat="1" ht="42" customHeight="1">
      <c r="B42" s="962"/>
      <c r="C42" s="989"/>
      <c r="D42" s="686" t="s">
        <v>267</v>
      </c>
      <c r="E42" s="112" t="s">
        <v>337</v>
      </c>
      <c r="F42" s="111" t="s">
        <v>338</v>
      </c>
      <c r="G42" s="195"/>
      <c r="H42" s="74"/>
      <c r="I42" s="74"/>
      <c r="J42" s="2"/>
      <c r="K42" s="2"/>
      <c r="L42" s="2"/>
      <c r="M42" s="2"/>
      <c r="N42" s="2"/>
      <c r="O42" s="74"/>
    </row>
    <row r="43" spans="2:15" s="1" customFormat="1" ht="42" customHeight="1">
      <c r="B43" s="962"/>
      <c r="C43" s="989"/>
      <c r="D43" s="686" t="s">
        <v>262</v>
      </c>
      <c r="E43" s="112" t="s">
        <v>339</v>
      </c>
      <c r="F43" s="111" t="s">
        <v>340</v>
      </c>
      <c r="G43" s="195"/>
      <c r="H43" s="74"/>
      <c r="I43" s="74"/>
      <c r="J43" s="2"/>
      <c r="K43" s="2"/>
      <c r="L43" s="2"/>
      <c r="M43" s="2"/>
      <c r="N43" s="2"/>
      <c r="O43" s="74"/>
    </row>
    <row r="44" spans="2:15" s="1" customFormat="1" ht="42.75" customHeight="1">
      <c r="B44" s="963"/>
      <c r="C44" s="990"/>
      <c r="D44" s="489" t="s">
        <v>270</v>
      </c>
      <c r="E44" s="287" t="s">
        <v>341</v>
      </c>
      <c r="F44" s="11" t="s">
        <v>273</v>
      </c>
      <c r="G44" s="195"/>
      <c r="H44" s="92"/>
      <c r="I44" s="74"/>
      <c r="J44" s="2"/>
      <c r="K44" s="2"/>
      <c r="L44" s="2"/>
      <c r="M44" s="2"/>
      <c r="N44" s="2"/>
      <c r="O44" s="74"/>
    </row>
    <row r="45" spans="2:15" s="1" customFormat="1" ht="32.25" customHeight="1">
      <c r="B45" s="687" t="s">
        <v>289</v>
      </c>
      <c r="C45" s="688" t="s">
        <v>290</v>
      </c>
      <c r="D45" s="486"/>
      <c r="E45" s="112" t="s">
        <v>342</v>
      </c>
      <c r="F45" s="111" t="s">
        <v>343</v>
      </c>
      <c r="G45" s="195"/>
      <c r="H45" s="92"/>
      <c r="I45" s="74"/>
      <c r="J45" s="2"/>
      <c r="K45" s="2"/>
      <c r="L45" s="2"/>
      <c r="M45" s="2"/>
      <c r="N45" s="2"/>
      <c r="O45" s="74"/>
    </row>
    <row r="46" spans="2:15" s="1" customFormat="1" ht="34.5" customHeight="1">
      <c r="B46" s="689" t="s">
        <v>296</v>
      </c>
      <c r="C46" s="563" t="s">
        <v>297</v>
      </c>
      <c r="D46" s="686"/>
      <c r="E46" s="690" t="s">
        <v>344</v>
      </c>
      <c r="F46" s="111" t="s">
        <v>302</v>
      </c>
      <c r="G46" s="195"/>
      <c r="H46" s="92"/>
      <c r="I46" s="74"/>
      <c r="J46" s="2"/>
      <c r="K46" s="2"/>
      <c r="L46" s="2"/>
      <c r="M46" s="2"/>
      <c r="N46" s="2"/>
      <c r="O46" s="74"/>
    </row>
    <row r="47" spans="2:15" s="1" customFormat="1" ht="36" customHeight="1">
      <c r="B47" s="548" t="s">
        <v>303</v>
      </c>
      <c r="C47" s="691" t="s">
        <v>304</v>
      </c>
      <c r="D47" s="686"/>
      <c r="E47" s="112" t="s">
        <v>345</v>
      </c>
      <c r="F47" s="111" t="s">
        <v>346</v>
      </c>
      <c r="G47" s="195"/>
      <c r="H47" s="65"/>
      <c r="I47" s="74"/>
      <c r="J47" s="2"/>
      <c r="K47" s="2"/>
      <c r="L47" s="2"/>
      <c r="M47" s="2"/>
      <c r="N47" s="2"/>
      <c r="O47" s="74"/>
    </row>
    <row r="48" spans="2:15" s="1" customFormat="1" ht="67.5" customHeight="1">
      <c r="B48" s="980" t="s">
        <v>218</v>
      </c>
      <c r="C48" s="991" t="s">
        <v>219</v>
      </c>
      <c r="D48" s="692" t="s">
        <v>276</v>
      </c>
      <c r="E48" s="114" t="s">
        <v>225</v>
      </c>
      <c r="F48" s="11" t="s">
        <v>226</v>
      </c>
      <c r="G48" s="642" t="s">
        <v>347</v>
      </c>
      <c r="H48" s="2"/>
      <c r="I48" s="74"/>
      <c r="J48" s="2"/>
      <c r="K48" s="2"/>
      <c r="L48" s="2"/>
      <c r="M48" s="2"/>
      <c r="N48" s="2"/>
      <c r="O48" s="74"/>
    </row>
    <row r="49" spans="2:15" s="1" customFormat="1" ht="62.25" customHeight="1">
      <c r="B49" s="980"/>
      <c r="C49" s="991"/>
      <c r="D49" s="692" t="s">
        <v>287</v>
      </c>
      <c r="E49" s="287" t="s">
        <v>220</v>
      </c>
      <c r="F49" s="11" t="s">
        <v>221</v>
      </c>
      <c r="G49" s="642" t="s">
        <v>347</v>
      </c>
      <c r="H49" s="2"/>
      <c r="I49" s="74"/>
      <c r="J49" s="2"/>
      <c r="K49" s="2"/>
      <c r="L49" s="2"/>
      <c r="M49" s="2"/>
      <c r="N49" s="2"/>
      <c r="O49" s="74"/>
    </row>
    <row r="50" spans="2:15" s="1" customFormat="1" ht="65.25" customHeight="1">
      <c r="B50" s="980"/>
      <c r="C50" s="988"/>
      <c r="D50" s="692" t="s">
        <v>283</v>
      </c>
      <c r="E50" s="693" t="s">
        <v>223</v>
      </c>
      <c r="F50" s="111" t="s">
        <v>224</v>
      </c>
      <c r="G50" s="642" t="s">
        <v>347</v>
      </c>
      <c r="H50" s="2"/>
      <c r="I50" s="74"/>
      <c r="J50" s="2"/>
      <c r="K50" s="2"/>
      <c r="L50" s="2"/>
      <c r="M50" s="2"/>
      <c r="N50" s="2"/>
      <c r="O50" s="74"/>
    </row>
    <row r="51" spans="2:15" s="1" customFormat="1" ht="60" customHeight="1">
      <c r="B51" s="981" t="s">
        <v>227</v>
      </c>
      <c r="C51" s="991" t="s">
        <v>228</v>
      </c>
      <c r="D51" s="475" t="s">
        <v>322</v>
      </c>
      <c r="E51" s="693" t="s">
        <v>231</v>
      </c>
      <c r="F51" s="11" t="s">
        <v>232</v>
      </c>
      <c r="G51" s="642" t="s">
        <v>347</v>
      </c>
      <c r="H51" s="2"/>
      <c r="I51" s="74"/>
      <c r="J51" s="2"/>
      <c r="K51" s="2"/>
      <c r="L51" s="2"/>
      <c r="M51" s="2"/>
      <c r="N51" s="2"/>
      <c r="O51" s="74"/>
    </row>
    <row r="52" spans="2:15" s="1" customFormat="1" ht="57" customHeight="1">
      <c r="B52" s="981"/>
      <c r="C52" s="991"/>
      <c r="D52" s="475" t="s">
        <v>317</v>
      </c>
      <c r="E52" s="68" t="s">
        <v>229</v>
      </c>
      <c r="F52" s="11" t="s">
        <v>230</v>
      </c>
      <c r="G52" s="642" t="s">
        <v>347</v>
      </c>
      <c r="H52" s="2"/>
      <c r="I52" s="74"/>
      <c r="J52" s="2"/>
      <c r="K52" s="2"/>
      <c r="L52" s="2"/>
      <c r="M52" s="2"/>
      <c r="N52" s="2"/>
      <c r="O52" s="74"/>
    </row>
    <row r="53" spans="2:15" s="1" customFormat="1" ht="81" customHeight="1">
      <c r="B53" s="79" t="s">
        <v>172</v>
      </c>
      <c r="C53" s="694" t="s">
        <v>173</v>
      </c>
      <c r="D53" s="475"/>
      <c r="E53" s="68" t="s">
        <v>208</v>
      </c>
      <c r="F53" s="11" t="s">
        <v>209</v>
      </c>
      <c r="G53" s="642" t="s">
        <v>334</v>
      </c>
      <c r="H53" s="695"/>
      <c r="I53" s="74"/>
      <c r="J53" s="2"/>
      <c r="K53" s="2"/>
      <c r="L53" s="2"/>
      <c r="M53" s="2"/>
      <c r="N53" s="2"/>
      <c r="O53" s="74"/>
    </row>
    <row r="54" spans="2:15" s="1" customFormat="1" ht="30" customHeight="1">
      <c r="B54" s="982" t="s">
        <v>256</v>
      </c>
      <c r="C54" s="992" t="s">
        <v>348</v>
      </c>
      <c r="D54" s="486"/>
      <c r="E54" s="491" t="s">
        <v>349</v>
      </c>
      <c r="F54" s="111" t="s">
        <v>175</v>
      </c>
      <c r="G54" s="39"/>
      <c r="H54" s="92"/>
      <c r="I54" s="74"/>
      <c r="J54" s="2"/>
      <c r="K54" s="2"/>
      <c r="L54" s="2"/>
      <c r="M54" s="2"/>
      <c r="N54" s="2"/>
      <c r="O54" s="74"/>
    </row>
    <row r="55" spans="2:15" s="1" customFormat="1" ht="30" customHeight="1">
      <c r="B55" s="983"/>
      <c r="C55" s="993"/>
      <c r="D55" s="483"/>
      <c r="E55" s="34" t="s">
        <v>350</v>
      </c>
      <c r="F55" s="111" t="s">
        <v>351</v>
      </c>
      <c r="G55" s="296"/>
      <c r="H55" s="92"/>
      <c r="I55" s="74"/>
      <c r="J55" s="2"/>
      <c r="K55" s="2"/>
      <c r="L55" s="2"/>
      <c r="M55" s="2"/>
      <c r="N55" s="2"/>
      <c r="O55" s="74"/>
    </row>
    <row r="56" spans="2:15" s="1" customFormat="1" ht="32.25" customHeight="1">
      <c r="B56" s="150" t="s">
        <v>278</v>
      </c>
      <c r="C56" s="4" t="s">
        <v>293</v>
      </c>
      <c r="D56" s="278"/>
      <c r="E56" s="287" t="s">
        <v>352</v>
      </c>
      <c r="F56" s="11" t="s">
        <v>325</v>
      </c>
      <c r="G56" s="195"/>
      <c r="H56" s="92"/>
      <c r="I56" s="74"/>
      <c r="J56" s="2"/>
      <c r="K56" s="2"/>
      <c r="L56" s="2"/>
      <c r="M56" s="2"/>
      <c r="N56" s="2"/>
      <c r="O56" s="74"/>
    </row>
    <row r="57" spans="2:15" s="1" customFormat="1" ht="32.25" customHeight="1">
      <c r="B57" s="175" t="s">
        <v>292</v>
      </c>
      <c r="C57" s="6" t="s">
        <v>326</v>
      </c>
      <c r="D57" s="486"/>
      <c r="E57" s="491" t="s">
        <v>353</v>
      </c>
      <c r="F57" s="476" t="s">
        <v>354</v>
      </c>
      <c r="G57" s="195"/>
      <c r="H57" s="92"/>
      <c r="I57" s="74"/>
      <c r="J57" s="2"/>
      <c r="K57" s="2"/>
      <c r="L57" s="2"/>
      <c r="M57" s="2"/>
      <c r="N57" s="2"/>
      <c r="O57" s="74"/>
    </row>
    <row r="58" spans="2:15" s="1" customFormat="1" ht="34.5" customHeight="1">
      <c r="B58" s="179" t="s">
        <v>136</v>
      </c>
      <c r="C58" s="113" t="s">
        <v>137</v>
      </c>
      <c r="D58" s="686"/>
      <c r="E58" s="112" t="s">
        <v>355</v>
      </c>
      <c r="F58" s="178" t="s">
        <v>137</v>
      </c>
      <c r="G58" s="195"/>
      <c r="H58" s="132"/>
      <c r="I58" s="438"/>
      <c r="J58" s="2"/>
      <c r="K58" s="2"/>
      <c r="L58" s="2"/>
      <c r="M58" s="2"/>
      <c r="N58" s="2"/>
      <c r="O58" s="74"/>
    </row>
    <row r="59" spans="2:15" s="1" customFormat="1" ht="24" customHeight="1">
      <c r="B59" s="487" t="s">
        <v>233</v>
      </c>
      <c r="C59" s="101" t="s">
        <v>233</v>
      </c>
      <c r="D59" s="686"/>
      <c r="E59" s="40" t="s">
        <v>356</v>
      </c>
      <c r="F59" s="178" t="s">
        <v>175</v>
      </c>
      <c r="G59" s="40" t="s">
        <v>235</v>
      </c>
      <c r="H59" s="94"/>
      <c r="I59" s="74"/>
      <c r="J59" s="2"/>
      <c r="K59" s="2"/>
      <c r="L59" s="2"/>
      <c r="M59" s="2"/>
      <c r="N59" s="2"/>
      <c r="O59" s="74"/>
    </row>
    <row r="60" spans="2:15" s="1" customFormat="1" ht="22.5" customHeight="1">
      <c r="B60" s="684" t="s">
        <v>233</v>
      </c>
      <c r="C60" s="22" t="s">
        <v>233</v>
      </c>
      <c r="D60" s="486"/>
      <c r="E60" s="40" t="s">
        <v>357</v>
      </c>
      <c r="F60" s="178" t="s">
        <v>351</v>
      </c>
      <c r="G60" s="40" t="s">
        <v>235</v>
      </c>
      <c r="H60" s="94"/>
      <c r="I60" s="74"/>
      <c r="J60" s="2"/>
      <c r="K60" s="2"/>
      <c r="L60" s="2"/>
      <c r="M60" s="2"/>
      <c r="N60" s="2"/>
      <c r="O60" s="74"/>
    </row>
    <row r="61" spans="2:15" s="1" customFormat="1" ht="26.25" customHeight="1">
      <c r="B61" s="179" t="s">
        <v>233</v>
      </c>
      <c r="C61" s="696" t="s">
        <v>233</v>
      </c>
      <c r="D61" s="697"/>
      <c r="E61" s="404" t="s">
        <v>358</v>
      </c>
      <c r="F61" s="178" t="s">
        <v>354</v>
      </c>
      <c r="G61" s="40" t="s">
        <v>235</v>
      </c>
      <c r="H61" s="94"/>
      <c r="I61" s="74"/>
      <c r="J61" s="2"/>
      <c r="K61" s="2"/>
      <c r="L61" s="2"/>
      <c r="M61" s="2"/>
      <c r="N61" s="2"/>
      <c r="O61" s="74"/>
    </row>
    <row r="62" spans="2:15" s="1" customFormat="1" ht="35.25" customHeight="1">
      <c r="B62" s="176" t="s">
        <v>233</v>
      </c>
      <c r="C62" s="149" t="s">
        <v>233</v>
      </c>
      <c r="D62" s="475"/>
      <c r="E62" s="40" t="s">
        <v>359</v>
      </c>
      <c r="F62" s="33" t="s">
        <v>325</v>
      </c>
      <c r="G62" s="40" t="s">
        <v>235</v>
      </c>
      <c r="H62" s="94"/>
      <c r="I62" s="74"/>
      <c r="J62" s="2"/>
      <c r="K62" s="2"/>
      <c r="L62" s="2"/>
      <c r="M62" s="2"/>
      <c r="N62" s="2"/>
      <c r="O62" s="74"/>
    </row>
    <row r="63" spans="2:15" s="1" customFormat="1" ht="78" customHeight="1">
      <c r="B63" s="698" t="s">
        <v>192</v>
      </c>
      <c r="C63" s="699" t="s">
        <v>17</v>
      </c>
      <c r="D63" s="475"/>
      <c r="E63" s="34" t="s">
        <v>210</v>
      </c>
      <c r="F63" s="700" t="s">
        <v>17</v>
      </c>
      <c r="G63" s="424" t="s">
        <v>334</v>
      </c>
      <c r="H63" s="701"/>
      <c r="I63" s="74"/>
      <c r="J63" s="2"/>
      <c r="K63" s="2"/>
      <c r="L63" s="2"/>
      <c r="M63" s="2"/>
      <c r="N63" s="2"/>
      <c r="O63" s="74"/>
    </row>
    <row r="64" spans="2:15" s="1" customFormat="1" ht="33" customHeight="1">
      <c r="B64" s="982" t="s">
        <v>237</v>
      </c>
      <c r="C64" s="994" t="s">
        <v>238</v>
      </c>
      <c r="D64" s="483"/>
      <c r="E64" s="100" t="s">
        <v>360</v>
      </c>
      <c r="F64" s="178" t="s">
        <v>238</v>
      </c>
      <c r="G64" s="195"/>
      <c r="H64" s="702"/>
      <c r="I64" s="2"/>
      <c r="J64" s="2"/>
      <c r="K64" s="2"/>
      <c r="L64" s="2"/>
      <c r="M64" s="2"/>
      <c r="N64" s="2"/>
      <c r="O64" s="74"/>
    </row>
    <row r="65" spans="2:15" s="1" customFormat="1" ht="61.5" customHeight="1">
      <c r="B65" s="984"/>
      <c r="C65" s="995"/>
      <c r="D65" s="278"/>
      <c r="E65" s="114" t="s">
        <v>239</v>
      </c>
      <c r="F65" s="420" t="s">
        <v>240</v>
      </c>
      <c r="G65" s="642" t="s">
        <v>347</v>
      </c>
      <c r="H65" s="126"/>
      <c r="I65" s="712"/>
      <c r="J65" s="2"/>
      <c r="K65" s="2"/>
      <c r="L65" s="2"/>
      <c r="M65" s="2"/>
      <c r="N65" s="2"/>
      <c r="O65" s="74"/>
    </row>
    <row r="66" spans="2:15" s="1" customFormat="1" ht="65.25" customHeight="1">
      <c r="B66" s="983"/>
      <c r="C66" s="996"/>
      <c r="D66" s="278"/>
      <c r="E66" s="114" t="s">
        <v>241</v>
      </c>
      <c r="F66" s="11" t="s">
        <v>242</v>
      </c>
      <c r="G66" s="34" t="s">
        <v>347</v>
      </c>
      <c r="H66" s="126"/>
      <c r="I66" s="126"/>
      <c r="J66" s="2"/>
      <c r="K66" s="2"/>
      <c r="L66" s="2"/>
      <c r="M66" s="2"/>
      <c r="N66" s="2"/>
      <c r="O66" s="74"/>
    </row>
    <row r="67" spans="2:15" s="1" customFormat="1">
      <c r="D67" s="2"/>
      <c r="E67" s="2"/>
      <c r="F67" s="2"/>
      <c r="H67" s="74"/>
      <c r="I67" s="126"/>
      <c r="J67" s="2"/>
      <c r="K67" s="2"/>
      <c r="L67" s="2"/>
      <c r="M67" s="2"/>
      <c r="N67" s="2"/>
      <c r="O67" s="74"/>
    </row>
    <row r="68" spans="2:15" s="1" customFormat="1">
      <c r="H68" s="74"/>
      <c r="O68" s="74"/>
    </row>
    <row r="69" spans="2:15" s="1" customFormat="1">
      <c r="H69" s="74"/>
      <c r="O69" s="74"/>
    </row>
    <row r="70" spans="2:15" s="1" customFormat="1">
      <c r="B70" s="919" t="s">
        <v>107</v>
      </c>
      <c r="C70" s="920"/>
      <c r="D70" s="920"/>
      <c r="E70" s="920"/>
      <c r="F70" s="920"/>
      <c r="G70" s="921"/>
      <c r="H70" s="74"/>
      <c r="O70" s="74"/>
    </row>
    <row r="71" spans="2:15" s="1" customFormat="1" ht="24.75" customHeight="1">
      <c r="B71" s="958" t="s">
        <v>108</v>
      </c>
      <c r="C71" s="959"/>
      <c r="D71" s="959"/>
      <c r="E71" s="959"/>
      <c r="F71" s="959"/>
      <c r="G71" s="960"/>
      <c r="H71" s="74"/>
      <c r="O71" s="74"/>
    </row>
    <row r="72" spans="2:15" s="1" customFormat="1" ht="30">
      <c r="B72" s="99"/>
      <c r="C72" s="100" t="s">
        <v>109</v>
      </c>
      <c r="D72" s="100" t="s">
        <v>110</v>
      </c>
      <c r="E72" s="100" t="s">
        <v>111</v>
      </c>
      <c r="F72" s="100" t="s">
        <v>112</v>
      </c>
      <c r="G72" s="100" t="s">
        <v>113</v>
      </c>
      <c r="H72" s="74"/>
      <c r="O72" s="74"/>
    </row>
    <row r="73" spans="2:15" s="1" customFormat="1">
      <c r="B73" s="99" t="s">
        <v>7</v>
      </c>
      <c r="C73" s="100">
        <v>0</v>
      </c>
      <c r="D73" s="100">
        <v>0</v>
      </c>
      <c r="E73" s="100">
        <v>0</v>
      </c>
      <c r="F73" s="100">
        <v>0</v>
      </c>
      <c r="G73" s="100">
        <v>0</v>
      </c>
      <c r="H73" s="74"/>
      <c r="O73" s="74"/>
    </row>
    <row r="74" spans="2:15" s="1" customFormat="1">
      <c r="B74" s="39" t="s">
        <v>114</v>
      </c>
      <c r="C74" s="40">
        <v>1</v>
      </c>
      <c r="D74" s="40">
        <v>1</v>
      </c>
      <c r="E74" s="40">
        <v>0</v>
      </c>
      <c r="F74" s="40">
        <v>0</v>
      </c>
      <c r="G74" s="100">
        <v>0</v>
      </c>
      <c r="H74" s="74"/>
      <c r="O74" s="74"/>
    </row>
    <row r="75" spans="2:15" s="1" customFormat="1">
      <c r="B75" s="39" t="s">
        <v>9</v>
      </c>
      <c r="C75" s="40">
        <v>5</v>
      </c>
      <c r="D75" s="40">
        <v>13</v>
      </c>
      <c r="E75" s="40">
        <v>5</v>
      </c>
      <c r="F75" s="40">
        <v>1</v>
      </c>
      <c r="G75" s="100">
        <v>0</v>
      </c>
      <c r="H75" s="74"/>
      <c r="O75" s="74"/>
    </row>
    <row r="76" spans="2:15" s="1" customFormat="1">
      <c r="B76" s="39" t="s">
        <v>10</v>
      </c>
      <c r="C76" s="40">
        <v>4</v>
      </c>
      <c r="D76" s="40">
        <v>6</v>
      </c>
      <c r="E76" s="40">
        <v>1</v>
      </c>
      <c r="F76" s="40">
        <v>0</v>
      </c>
      <c r="G76" s="100">
        <v>0</v>
      </c>
      <c r="H76" s="74"/>
      <c r="O76" s="74"/>
    </row>
    <row r="77" spans="2:15" s="1" customFormat="1">
      <c r="B77" s="39" t="s">
        <v>11</v>
      </c>
      <c r="C77" s="40">
        <v>1</v>
      </c>
      <c r="D77" s="40">
        <v>4</v>
      </c>
      <c r="E77" s="40">
        <v>0</v>
      </c>
      <c r="F77" s="40">
        <v>4</v>
      </c>
      <c r="G77" s="100">
        <v>0</v>
      </c>
      <c r="H77" s="74"/>
      <c r="O77" s="74"/>
    </row>
    <row r="78" spans="2:15" s="1" customFormat="1">
      <c r="B78" s="39" t="s">
        <v>12</v>
      </c>
      <c r="C78" s="40">
        <v>1</v>
      </c>
      <c r="D78" s="40">
        <v>2</v>
      </c>
      <c r="E78" s="40">
        <v>1</v>
      </c>
      <c r="F78" s="40">
        <v>0</v>
      </c>
      <c r="G78" s="100">
        <v>0</v>
      </c>
      <c r="H78" s="74"/>
      <c r="O78" s="74"/>
    </row>
    <row r="79" spans="2:15" s="1" customFormat="1">
      <c r="B79" s="39" t="s">
        <v>13</v>
      </c>
      <c r="C79" s="40">
        <v>0</v>
      </c>
      <c r="D79" s="40">
        <v>0</v>
      </c>
      <c r="E79" s="40">
        <v>0</v>
      </c>
      <c r="F79" s="40">
        <v>0</v>
      </c>
      <c r="G79" s="100">
        <v>0</v>
      </c>
      <c r="H79" s="74"/>
      <c r="O79" s="74"/>
    </row>
    <row r="80" spans="2:15" s="1" customFormat="1">
      <c r="B80" s="41" t="s">
        <v>115</v>
      </c>
      <c r="C80" s="42">
        <f>SUM(C73:C79)</f>
        <v>12</v>
      </c>
      <c r="D80" s="42">
        <f t="shared" ref="D80:G80" si="1">SUM(D73:D79)</f>
        <v>26</v>
      </c>
      <c r="E80" s="42">
        <f t="shared" si="1"/>
        <v>7</v>
      </c>
      <c r="F80" s="42">
        <f t="shared" si="1"/>
        <v>5</v>
      </c>
      <c r="G80" s="42">
        <f t="shared" si="1"/>
        <v>0</v>
      </c>
      <c r="H80" s="74"/>
      <c r="O80" s="74"/>
    </row>
    <row r="81" spans="8:15" s="1" customFormat="1">
      <c r="H81" s="74"/>
      <c r="O81" s="74"/>
    </row>
  </sheetData>
  <sheetProtection sheet="1" scenarios="1" formatCells="0" formatColumns="0" formatRows="0" insertColumns="0" insertRows="0" insertHyperlinks="0" deleteColumns="0" deleteRows="0" sort="0" autoFilter="0" pivotTables="0"/>
  <mergeCells count="31">
    <mergeCell ref="P3:Q3"/>
    <mergeCell ref="P4:Q4"/>
    <mergeCell ref="B5:N5"/>
    <mergeCell ref="B30:G30"/>
    <mergeCell ref="B31:G31"/>
    <mergeCell ref="D7:D10"/>
    <mergeCell ref="D11:D13"/>
    <mergeCell ref="D17:D18"/>
    <mergeCell ref="D19:D20"/>
    <mergeCell ref="E7:E10"/>
    <mergeCell ref="E11:E13"/>
    <mergeCell ref="E17:E18"/>
    <mergeCell ref="E19:E20"/>
    <mergeCell ref="M7:M16"/>
    <mergeCell ref="N7:N16"/>
    <mergeCell ref="B32:D32"/>
    <mergeCell ref="E32:G32"/>
    <mergeCell ref="B70:G70"/>
    <mergeCell ref="B71:G71"/>
    <mergeCell ref="B36:B39"/>
    <mergeCell ref="B41:B44"/>
    <mergeCell ref="B48:B50"/>
    <mergeCell ref="B51:B52"/>
    <mergeCell ref="B54:B55"/>
    <mergeCell ref="B64:B66"/>
    <mergeCell ref="C36:C39"/>
    <mergeCell ref="C41:C44"/>
    <mergeCell ref="C48:C50"/>
    <mergeCell ref="C51:C52"/>
    <mergeCell ref="C54:C55"/>
    <mergeCell ref="C64:C66"/>
  </mergeCells>
  <hyperlinks>
    <hyperlink ref="P7" r:id="rId1" xr:uid="{00000000-0004-0000-0600-000000000000}"/>
    <hyperlink ref="P16" r:id="rId2" xr:uid="{00000000-0004-0000-0600-000001000000}"/>
    <hyperlink ref="P6" r:id="rId3" xr:uid="{00000000-0004-0000-0600-000002000000}"/>
    <hyperlink ref="P10" r:id="rId4" xr:uid="{00000000-0004-0000-0600-000003000000}"/>
    <hyperlink ref="Q10" r:id="rId5" xr:uid="{00000000-0004-0000-0600-000004000000}"/>
    <hyperlink ref="P18" r:id="rId6" xr:uid="{00000000-0004-0000-0600-000005000000}"/>
    <hyperlink ref="Q18" r:id="rId7" xr:uid="{00000000-0004-0000-0600-000006000000}"/>
    <hyperlink ref="Q17" r:id="rId8" xr:uid="{00000000-0004-0000-0600-000007000000}"/>
    <hyperlink ref="P9" r:id="rId9" xr:uid="{00000000-0004-0000-0600-000008000000}"/>
    <hyperlink ref="P8" r:id="rId10" xr:uid="{00000000-0004-0000-0600-000009000000}"/>
    <hyperlink ref="P13" r:id="rId11" xr:uid="{00000000-0004-0000-0600-00000A000000}"/>
    <hyperlink ref="P12" r:id="rId12" xr:uid="{00000000-0004-0000-0600-00000B000000}"/>
    <hyperlink ref="P11" r:id="rId13" xr:uid="{00000000-0004-0000-0600-00000C000000}"/>
    <hyperlink ref="Q11" r:id="rId14" xr:uid="{00000000-0004-0000-0600-00000D000000}"/>
    <hyperlink ref="P14" r:id="rId15" xr:uid="{00000000-0004-0000-0600-00000E000000}"/>
    <hyperlink ref="Q14" r:id="rId16" xr:uid="{00000000-0004-0000-0600-00000F000000}"/>
    <hyperlink ref="P15" r:id="rId17" xr:uid="{00000000-0004-0000-0600-000010000000}"/>
    <hyperlink ref="P17" r:id="rId18" xr:uid="{00000000-0004-0000-0600-000011000000}"/>
    <hyperlink ref="Q19" r:id="rId19" xr:uid="{00000000-0004-0000-0600-000012000000}"/>
    <hyperlink ref="P24" r:id="rId20" xr:uid="{00000000-0004-0000-0600-000013000000}"/>
    <hyperlink ref="Q24" r:id="rId21" xr:uid="{00000000-0004-0000-0600-000014000000}"/>
    <hyperlink ref="P20" r:id="rId22" xr:uid="{00000000-0004-0000-0600-000015000000}"/>
    <hyperlink ref="P21" r:id="rId23" xr:uid="{00000000-0004-0000-0600-000016000000}"/>
    <hyperlink ref="P19" r:id="rId24" xr:uid="{00000000-0004-0000-0600-000017000000}"/>
    <hyperlink ref="P22" r:id="rId25" xr:uid="{00000000-0004-0000-0600-000018000000}"/>
  </hyperlinks>
  <pageMargins left="0.7" right="0.7" top="0.75" bottom="0.75" header="0.3" footer="0.3"/>
  <drawing r:id="rId2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Q50"/>
  <sheetViews>
    <sheetView topLeftCell="A29" zoomScale="75" zoomScaleNormal="75" workbookViewId="0">
      <selection activeCell="C35" sqref="C35"/>
    </sheetView>
  </sheetViews>
  <sheetFormatPr defaultColWidth="9" defaultRowHeight="15"/>
  <cols>
    <col min="1" max="1" width="3.7109375" customWidth="1"/>
    <col min="2" max="2" width="8.28515625" customWidth="1"/>
    <col min="3" max="3" width="20.28515625" customWidth="1"/>
    <col min="4" max="4" width="15.28515625" customWidth="1"/>
    <col min="5" max="5" width="20" customWidth="1"/>
    <col min="6" max="6" width="18.7109375" customWidth="1"/>
    <col min="7" max="7" width="18.5703125" style="510" customWidth="1"/>
    <col min="8" max="11" width="15.7109375" customWidth="1"/>
    <col min="12" max="12" width="18.5703125" customWidth="1"/>
    <col min="13" max="14" width="15.7109375" customWidth="1"/>
    <col min="15" max="15" width="15.7109375" style="219" customWidth="1"/>
    <col min="16" max="16" width="32.28515625" customWidth="1"/>
    <col min="17" max="17" width="26.7109375" customWidth="1"/>
  </cols>
  <sheetData>
    <row r="1" spans="2:17">
      <c r="D1" s="130"/>
      <c r="I1" s="130"/>
      <c r="J1" s="130"/>
      <c r="K1" s="130"/>
      <c r="L1" s="130"/>
      <c r="M1" s="130"/>
    </row>
    <row r="2" spans="2:17">
      <c r="B2" t="s">
        <v>68</v>
      </c>
      <c r="D2" s="130"/>
      <c r="E2" s="603"/>
      <c r="I2" s="130"/>
      <c r="J2" s="130"/>
      <c r="K2" s="130"/>
      <c r="L2" s="130"/>
      <c r="M2" s="130"/>
    </row>
    <row r="3" spans="2:17" ht="75" customHeight="1">
      <c r="B3" s="610" t="s">
        <v>0</v>
      </c>
      <c r="C3" s="611" t="s">
        <v>116</v>
      </c>
      <c r="D3" s="610" t="s">
        <v>70</v>
      </c>
      <c r="E3" s="612" t="s">
        <v>71</v>
      </c>
      <c r="F3" s="613" t="s">
        <v>72</v>
      </c>
      <c r="G3" s="613" t="s">
        <v>73</v>
      </c>
      <c r="H3" s="614" t="s">
        <v>74</v>
      </c>
      <c r="I3" s="610" t="s">
        <v>75</v>
      </c>
      <c r="J3" s="610" t="s">
        <v>76</v>
      </c>
      <c r="K3" s="623" t="s">
        <v>77</v>
      </c>
      <c r="L3" s="623" t="s">
        <v>78</v>
      </c>
      <c r="M3" s="610" t="s">
        <v>79</v>
      </c>
      <c r="N3" s="610" t="s">
        <v>80</v>
      </c>
      <c r="O3" s="625" t="s">
        <v>81</v>
      </c>
      <c r="P3" s="659" t="s">
        <v>82</v>
      </c>
    </row>
    <row r="4" spans="2:17">
      <c r="B4" s="610">
        <v>1</v>
      </c>
      <c r="C4" s="610">
        <f t="shared" ref="C4:P4" si="0">B4+1</f>
        <v>2</v>
      </c>
      <c r="D4" s="610">
        <f t="shared" si="0"/>
        <v>3</v>
      </c>
      <c r="E4" s="610">
        <f t="shared" si="0"/>
        <v>4</v>
      </c>
      <c r="F4" s="610">
        <f t="shared" si="0"/>
        <v>5</v>
      </c>
      <c r="G4" s="610">
        <f t="shared" si="0"/>
        <v>6</v>
      </c>
      <c r="H4" s="610">
        <f t="shared" si="0"/>
        <v>7</v>
      </c>
      <c r="I4" s="610">
        <f t="shared" si="0"/>
        <v>8</v>
      </c>
      <c r="J4" s="610">
        <f t="shared" si="0"/>
        <v>9</v>
      </c>
      <c r="K4" s="610">
        <f t="shared" si="0"/>
        <v>10</v>
      </c>
      <c r="L4" s="610">
        <f t="shared" si="0"/>
        <v>11</v>
      </c>
      <c r="M4" s="610">
        <f t="shared" si="0"/>
        <v>12</v>
      </c>
      <c r="N4" s="610">
        <f t="shared" si="0"/>
        <v>13</v>
      </c>
      <c r="O4" s="80">
        <f t="shared" si="0"/>
        <v>14</v>
      </c>
      <c r="P4" s="71">
        <f t="shared" si="0"/>
        <v>15</v>
      </c>
    </row>
    <row r="5" spans="2:17" ht="21" customHeight="1">
      <c r="B5" s="1035" t="s">
        <v>361</v>
      </c>
      <c r="C5" s="1036"/>
      <c r="D5" s="1036"/>
      <c r="E5" s="904"/>
      <c r="F5" s="1036"/>
      <c r="G5" s="1036"/>
      <c r="H5" s="1036"/>
      <c r="I5" s="1036"/>
      <c r="J5" s="1036"/>
      <c r="K5" s="1036"/>
      <c r="L5" s="1036"/>
      <c r="M5" s="1036"/>
      <c r="N5" s="1037"/>
      <c r="O5" s="660"/>
      <c r="P5" s="661"/>
    </row>
    <row r="6" spans="2:17" ht="60" customHeight="1">
      <c r="B6" s="263">
        <v>26</v>
      </c>
      <c r="C6" s="263" t="s">
        <v>245</v>
      </c>
      <c r="D6" s="85" t="s">
        <v>362</v>
      </c>
      <c r="E6" s="197" t="s">
        <v>363</v>
      </c>
      <c r="F6" s="633"/>
      <c r="G6" s="634"/>
      <c r="H6" s="49" t="s">
        <v>364</v>
      </c>
      <c r="I6" s="389" t="s">
        <v>249</v>
      </c>
      <c r="J6" s="389" t="s">
        <v>249</v>
      </c>
      <c r="K6" s="53" t="s">
        <v>365</v>
      </c>
      <c r="L6" s="662" t="s">
        <v>366</v>
      </c>
      <c r="M6" s="10"/>
      <c r="N6" s="59"/>
      <c r="O6" s="663" t="s">
        <v>367</v>
      </c>
      <c r="P6" s="664"/>
    </row>
    <row r="7" spans="2:17" ht="76.5" customHeight="1">
      <c r="B7" s="1014">
        <v>26</v>
      </c>
      <c r="C7" s="1023" t="s">
        <v>128</v>
      </c>
      <c r="D7" s="1032" t="s">
        <v>365</v>
      </c>
      <c r="E7" s="1042" t="s">
        <v>366</v>
      </c>
      <c r="F7" s="119" t="s">
        <v>368</v>
      </c>
      <c r="G7" s="200" t="s">
        <v>369</v>
      </c>
      <c r="H7" s="49" t="s">
        <v>370</v>
      </c>
      <c r="I7" s="49">
        <v>12</v>
      </c>
      <c r="J7" s="50">
        <v>10</v>
      </c>
      <c r="K7" s="1034" t="s">
        <v>371</v>
      </c>
      <c r="L7" s="1047" t="s">
        <v>372</v>
      </c>
      <c r="M7" s="50" t="s">
        <v>373</v>
      </c>
      <c r="N7" s="665" t="s">
        <v>374</v>
      </c>
      <c r="O7" s="666" t="s">
        <v>162</v>
      </c>
      <c r="P7" s="667" t="s">
        <v>375</v>
      </c>
    </row>
    <row r="8" spans="2:17" ht="73.5" customHeight="1">
      <c r="B8" s="1015"/>
      <c r="C8" s="1024"/>
      <c r="D8" s="1033"/>
      <c r="E8" s="1042"/>
      <c r="F8" s="119" t="s">
        <v>376</v>
      </c>
      <c r="G8" s="200" t="s">
        <v>377</v>
      </c>
      <c r="H8" s="49" t="s">
        <v>370</v>
      </c>
      <c r="I8" s="49">
        <v>12</v>
      </c>
      <c r="J8" s="50">
        <v>7</v>
      </c>
      <c r="K8" s="1034"/>
      <c r="L8" s="1048"/>
      <c r="M8" s="50" t="s">
        <v>373</v>
      </c>
      <c r="N8" s="665" t="s">
        <v>374</v>
      </c>
      <c r="O8" s="666" t="s">
        <v>162</v>
      </c>
      <c r="P8" s="667" t="s">
        <v>378</v>
      </c>
    </row>
    <row r="9" spans="2:17" ht="73.5" customHeight="1">
      <c r="B9" s="1015"/>
      <c r="C9" s="1024"/>
      <c r="D9" s="1033"/>
      <c r="E9" s="1042"/>
      <c r="F9" s="119" t="s">
        <v>379</v>
      </c>
      <c r="G9" s="200" t="s">
        <v>380</v>
      </c>
      <c r="H9" s="49" t="s">
        <v>370</v>
      </c>
      <c r="I9" s="49">
        <v>12</v>
      </c>
      <c r="J9" s="50">
        <v>10</v>
      </c>
      <c r="K9" s="1034"/>
      <c r="L9" s="1048"/>
      <c r="M9" s="50" t="s">
        <v>373</v>
      </c>
      <c r="N9" s="665" t="s">
        <v>374</v>
      </c>
      <c r="O9" s="666" t="s">
        <v>162</v>
      </c>
      <c r="P9" s="667" t="s">
        <v>381</v>
      </c>
    </row>
    <row r="10" spans="2:17" ht="75.75" customHeight="1">
      <c r="B10" s="1016"/>
      <c r="C10" s="1024"/>
      <c r="D10" s="1033"/>
      <c r="E10" s="1043"/>
      <c r="F10" s="119" t="s">
        <v>382</v>
      </c>
      <c r="G10" s="200" t="s">
        <v>383</v>
      </c>
      <c r="H10" s="49" t="s">
        <v>384</v>
      </c>
      <c r="I10" s="49">
        <v>12</v>
      </c>
      <c r="J10" s="50">
        <v>10</v>
      </c>
      <c r="K10" s="1034"/>
      <c r="L10" s="1049"/>
      <c r="M10" s="50" t="s">
        <v>373</v>
      </c>
      <c r="N10" s="665" t="s">
        <v>374</v>
      </c>
      <c r="O10" s="666" t="s">
        <v>162</v>
      </c>
      <c r="P10" s="667" t="s">
        <v>385</v>
      </c>
    </row>
    <row r="11" spans="2:17" ht="74.25" customHeight="1">
      <c r="B11" s="1017">
        <v>26</v>
      </c>
      <c r="C11" s="1025" t="s">
        <v>84</v>
      </c>
      <c r="D11" s="1034" t="s">
        <v>371</v>
      </c>
      <c r="E11" s="1044" t="s">
        <v>372</v>
      </c>
      <c r="F11" s="383" t="s">
        <v>386</v>
      </c>
      <c r="G11" s="637" t="s">
        <v>387</v>
      </c>
      <c r="H11" s="49" t="s">
        <v>384</v>
      </c>
      <c r="I11" s="49">
        <v>12</v>
      </c>
      <c r="J11" s="49">
        <v>8</v>
      </c>
      <c r="K11" s="636"/>
      <c r="L11" s="636"/>
      <c r="M11" s="263"/>
      <c r="N11" s="668"/>
      <c r="O11" s="666" t="s">
        <v>162</v>
      </c>
      <c r="P11" s="667" t="s">
        <v>388</v>
      </c>
    </row>
    <row r="12" spans="2:17" ht="74.25" customHeight="1">
      <c r="B12" s="1018"/>
      <c r="C12" s="1026"/>
      <c r="D12" s="1034"/>
      <c r="E12" s="1045"/>
      <c r="F12" s="383" t="s">
        <v>389</v>
      </c>
      <c r="G12" s="335" t="s">
        <v>390</v>
      </c>
      <c r="H12" s="121" t="s">
        <v>123</v>
      </c>
      <c r="I12" s="50"/>
      <c r="J12" s="50"/>
      <c r="K12" s="55"/>
      <c r="L12" s="55"/>
      <c r="M12" s="40"/>
      <c r="N12" s="493"/>
      <c r="O12" s="666" t="s">
        <v>162</v>
      </c>
      <c r="P12" s="667" t="s">
        <v>391</v>
      </c>
      <c r="Q12" s="673"/>
    </row>
    <row r="13" spans="2:17" s="219" customFormat="1" ht="56.25" customHeight="1">
      <c r="B13" s="136">
        <v>26</v>
      </c>
      <c r="C13" s="178" t="s">
        <v>84</v>
      </c>
      <c r="D13" s="55" t="s">
        <v>373</v>
      </c>
      <c r="E13" s="638" t="s">
        <v>374</v>
      </c>
      <c r="F13" s="468"/>
      <c r="G13" s="335"/>
      <c r="H13" s="49" t="s">
        <v>384</v>
      </c>
      <c r="I13" s="50"/>
      <c r="J13" s="50"/>
      <c r="K13" s="50"/>
      <c r="L13" s="90"/>
      <c r="M13" s="49" t="s">
        <v>392</v>
      </c>
      <c r="N13" s="136"/>
      <c r="O13" s="280"/>
      <c r="P13" s="667" t="s">
        <v>388</v>
      </c>
    </row>
    <row r="14" spans="2:17" s="219" customFormat="1" ht="74.25" customHeight="1">
      <c r="B14" s="1014">
        <v>26</v>
      </c>
      <c r="C14" s="1027" t="s">
        <v>84</v>
      </c>
      <c r="D14" s="877" t="s">
        <v>393</v>
      </c>
      <c r="E14" s="1046" t="s">
        <v>394</v>
      </c>
      <c r="F14" s="383" t="s">
        <v>395</v>
      </c>
      <c r="G14" s="639" t="s">
        <v>394</v>
      </c>
      <c r="H14" s="49" t="s">
        <v>370</v>
      </c>
      <c r="I14" s="50"/>
      <c r="J14" s="50"/>
      <c r="K14" s="90"/>
      <c r="L14" s="100"/>
      <c r="M14" s="669"/>
      <c r="N14" s="223"/>
      <c r="O14" s="666" t="s">
        <v>162</v>
      </c>
      <c r="P14" s="667" t="s">
        <v>388</v>
      </c>
    </row>
    <row r="15" spans="2:17" s="219" customFormat="1" ht="74.25" customHeight="1">
      <c r="B15" s="1016"/>
      <c r="C15" s="1028"/>
      <c r="D15" s="1034"/>
      <c r="E15" s="1046"/>
      <c r="F15" s="468" t="s">
        <v>396</v>
      </c>
      <c r="G15" s="335" t="s">
        <v>397</v>
      </c>
      <c r="H15" s="453" t="s">
        <v>384</v>
      </c>
      <c r="I15" s="50"/>
      <c r="J15" s="50"/>
      <c r="K15" s="50"/>
      <c r="L15" s="90"/>
      <c r="M15" s="10"/>
      <c r="N15" s="136"/>
      <c r="O15" s="358" t="s">
        <v>398</v>
      </c>
      <c r="P15" s="667" t="s">
        <v>388</v>
      </c>
    </row>
    <row r="16" spans="2:17">
      <c r="D16" s="130"/>
      <c r="I16" s="130"/>
      <c r="J16" s="130"/>
      <c r="K16" s="130"/>
      <c r="L16" s="130"/>
      <c r="M16" s="130"/>
    </row>
    <row r="17" spans="2:15">
      <c r="D17" s="130"/>
      <c r="I17" s="130"/>
      <c r="J17" s="130"/>
      <c r="K17" s="130"/>
      <c r="L17" s="130"/>
      <c r="M17" s="130"/>
      <c r="O17" s="670"/>
    </row>
    <row r="18" spans="2:15">
      <c r="D18" s="130"/>
      <c r="I18" s="130"/>
      <c r="J18" s="130"/>
      <c r="K18" s="130"/>
      <c r="L18" s="130"/>
      <c r="M18" s="130"/>
    </row>
    <row r="19" spans="2:15">
      <c r="D19" s="130"/>
      <c r="I19" s="130"/>
      <c r="J19" s="130"/>
      <c r="K19" s="130"/>
      <c r="L19" s="130"/>
      <c r="M19" s="130"/>
      <c r="N19" s="130"/>
    </row>
    <row r="20" spans="2:15">
      <c r="D20" s="130"/>
      <c r="I20" s="130"/>
      <c r="J20" s="130"/>
      <c r="K20" s="130"/>
      <c r="L20" s="130"/>
      <c r="M20" s="130"/>
      <c r="N20" s="130"/>
    </row>
    <row r="21" spans="2:15" ht="15" customHeight="1">
      <c r="B21" s="935" t="s">
        <v>97</v>
      </c>
      <c r="C21" s="936"/>
      <c r="D21" s="936"/>
      <c r="E21" s="936"/>
      <c r="F21" s="936"/>
      <c r="G21" s="937"/>
      <c r="I21" s="130"/>
      <c r="J21" s="130"/>
      <c r="K21" s="130"/>
      <c r="L21" s="130"/>
      <c r="M21" s="130"/>
      <c r="N21" s="130"/>
    </row>
    <row r="22" spans="2:15" ht="14.45" customHeight="1">
      <c r="B22" s="938" t="s">
        <v>98</v>
      </c>
      <c r="C22" s="939"/>
      <c r="D22" s="939"/>
      <c r="E22" s="939"/>
      <c r="F22" s="939"/>
      <c r="G22" s="1038"/>
      <c r="I22" s="130"/>
      <c r="J22" s="130"/>
      <c r="K22" s="130"/>
      <c r="L22" s="130"/>
      <c r="M22" s="130"/>
      <c r="N22" s="130"/>
    </row>
    <row r="23" spans="2:15" ht="15" customHeight="1">
      <c r="B23" s="860" t="s">
        <v>99</v>
      </c>
      <c r="C23" s="861"/>
      <c r="D23" s="862"/>
      <c r="E23" s="1039" t="s">
        <v>100</v>
      </c>
      <c r="F23" s="1040"/>
      <c r="G23" s="1041"/>
      <c r="I23" s="130"/>
      <c r="J23" s="130"/>
      <c r="K23" s="130"/>
      <c r="L23" s="130"/>
      <c r="M23" s="130"/>
      <c r="N23" s="130"/>
    </row>
    <row r="24" spans="2:15" ht="83.25" customHeight="1">
      <c r="B24" s="4" t="s">
        <v>70</v>
      </c>
      <c r="C24" s="4" t="s">
        <v>71</v>
      </c>
      <c r="D24" s="21" t="s">
        <v>124</v>
      </c>
      <c r="E24" s="67" t="s">
        <v>101</v>
      </c>
      <c r="F24" s="45" t="s">
        <v>102</v>
      </c>
      <c r="G24" s="101" t="s">
        <v>103</v>
      </c>
      <c r="H24" s="216"/>
      <c r="I24" s="219"/>
      <c r="J24" s="130"/>
      <c r="K24" s="130"/>
      <c r="L24" s="130"/>
      <c r="M24" s="130"/>
      <c r="N24" s="130"/>
    </row>
    <row r="25" spans="2:15" ht="47.25" customHeight="1">
      <c r="B25" s="640" t="s">
        <v>362</v>
      </c>
      <c r="C25" s="591" t="s">
        <v>363</v>
      </c>
      <c r="D25" s="473"/>
      <c r="E25" s="177" t="s">
        <v>399</v>
      </c>
      <c r="F25" s="294" t="s">
        <v>363</v>
      </c>
      <c r="G25" s="40"/>
      <c r="H25" s="219"/>
      <c r="I25" s="219"/>
      <c r="J25" s="130"/>
      <c r="K25" s="130"/>
      <c r="L25" s="130"/>
      <c r="M25" s="130"/>
      <c r="N25" s="130"/>
    </row>
    <row r="26" spans="2:15" ht="54" customHeight="1">
      <c r="B26" s="1019" t="s">
        <v>365</v>
      </c>
      <c r="C26" s="883" t="s">
        <v>366</v>
      </c>
      <c r="D26" s="475" t="s">
        <v>369</v>
      </c>
      <c r="E26" s="34" t="s">
        <v>400</v>
      </c>
      <c r="F26" s="178" t="s">
        <v>401</v>
      </c>
      <c r="G26" s="34"/>
      <c r="H26" s="219"/>
      <c r="I26" s="219"/>
      <c r="J26" s="130"/>
      <c r="K26" s="130"/>
      <c r="L26" s="130"/>
      <c r="M26" s="130"/>
      <c r="N26" s="130"/>
    </row>
    <row r="27" spans="2:15" ht="52.5" customHeight="1">
      <c r="B27" s="1019"/>
      <c r="C27" s="883"/>
      <c r="D27" s="475" t="s">
        <v>377</v>
      </c>
      <c r="E27" s="34" t="s">
        <v>402</v>
      </c>
      <c r="F27" s="178" t="s">
        <v>403</v>
      </c>
      <c r="G27" s="34"/>
      <c r="H27" s="219"/>
      <c r="I27" s="219"/>
      <c r="J27" s="130"/>
      <c r="K27" s="130"/>
      <c r="L27" s="130"/>
      <c r="M27" s="130"/>
      <c r="N27" s="130"/>
    </row>
    <row r="28" spans="2:15" ht="66.75" customHeight="1">
      <c r="B28" s="1019"/>
      <c r="C28" s="883"/>
      <c r="D28" s="475" t="s">
        <v>380</v>
      </c>
      <c r="E28" s="34" t="s">
        <v>404</v>
      </c>
      <c r="F28" s="178" t="s">
        <v>405</v>
      </c>
      <c r="G28" s="34"/>
      <c r="H28" s="219"/>
      <c r="I28" s="219"/>
      <c r="J28" s="130"/>
      <c r="K28" s="130"/>
      <c r="L28" s="130"/>
      <c r="M28" s="130"/>
      <c r="N28" s="130"/>
    </row>
    <row r="29" spans="2:15" ht="61.5" customHeight="1">
      <c r="B29" s="1020"/>
      <c r="C29" s="969"/>
      <c r="D29" s="641" t="s">
        <v>383</v>
      </c>
      <c r="E29" s="642" t="s">
        <v>406</v>
      </c>
      <c r="F29" s="643" t="s">
        <v>407</v>
      </c>
      <c r="G29" s="34"/>
      <c r="H29" s="219"/>
      <c r="I29" s="219"/>
      <c r="J29" s="130"/>
      <c r="K29" s="130"/>
      <c r="L29" s="130"/>
      <c r="M29" s="130"/>
      <c r="N29" s="130"/>
    </row>
    <row r="30" spans="2:15" ht="50.25" customHeight="1">
      <c r="B30" s="644" t="s">
        <v>164</v>
      </c>
      <c r="C30" s="21" t="s">
        <v>165</v>
      </c>
      <c r="D30" s="641"/>
      <c r="E30" s="34" t="s">
        <v>408</v>
      </c>
      <c r="F30" s="178" t="s">
        <v>169</v>
      </c>
      <c r="G30" s="34" t="s">
        <v>334</v>
      </c>
      <c r="H30" s="219"/>
      <c r="I30" s="219"/>
      <c r="J30" s="130"/>
      <c r="K30" s="130"/>
      <c r="L30" s="130"/>
      <c r="M30" s="130"/>
      <c r="N30" s="130"/>
    </row>
    <row r="31" spans="2:15" ht="75" customHeight="1">
      <c r="B31" s="1021" t="s">
        <v>371</v>
      </c>
      <c r="C31" s="1029" t="s">
        <v>372</v>
      </c>
      <c r="D31" s="475" t="s">
        <v>387</v>
      </c>
      <c r="E31" s="34" t="s">
        <v>409</v>
      </c>
      <c r="F31" s="643" t="s">
        <v>410</v>
      </c>
      <c r="G31" s="34"/>
      <c r="H31" s="216"/>
      <c r="I31" s="219"/>
      <c r="J31" s="671"/>
      <c r="K31" s="130"/>
      <c r="L31" s="130"/>
      <c r="M31" s="130"/>
      <c r="N31" s="130"/>
    </row>
    <row r="32" spans="2:15" ht="52.5" customHeight="1">
      <c r="B32" s="1022"/>
      <c r="C32" s="1030"/>
      <c r="D32" s="475" t="s">
        <v>390</v>
      </c>
      <c r="E32" s="645" t="s">
        <v>200</v>
      </c>
      <c r="F32" s="645" t="s">
        <v>200</v>
      </c>
      <c r="G32" s="40"/>
      <c r="H32" s="216"/>
      <c r="I32" s="219"/>
      <c r="J32" s="671"/>
      <c r="K32" s="130"/>
      <c r="L32" s="130"/>
      <c r="M32" s="130"/>
      <c r="N32" s="130"/>
    </row>
    <row r="33" spans="2:14" ht="30" customHeight="1">
      <c r="B33" s="646" t="s">
        <v>373</v>
      </c>
      <c r="C33" s="488" t="s">
        <v>374</v>
      </c>
      <c r="D33" s="475"/>
      <c r="E33" s="112" t="s">
        <v>411</v>
      </c>
      <c r="F33" s="156" t="s">
        <v>374</v>
      </c>
      <c r="G33" s="40"/>
      <c r="H33" s="219"/>
      <c r="I33" s="130"/>
      <c r="J33" s="130"/>
      <c r="K33" s="130"/>
      <c r="L33" s="130"/>
      <c r="M33" s="130"/>
      <c r="N33" s="130"/>
    </row>
    <row r="34" spans="2:14" ht="30" customHeight="1">
      <c r="B34" s="488" t="s">
        <v>412</v>
      </c>
      <c r="C34" s="488" t="s">
        <v>412</v>
      </c>
      <c r="D34" s="475"/>
      <c r="E34" s="112" t="s">
        <v>413</v>
      </c>
      <c r="F34" s="178" t="s">
        <v>410</v>
      </c>
      <c r="G34" s="40" t="s">
        <v>235</v>
      </c>
      <c r="H34" s="219"/>
      <c r="I34" s="130"/>
      <c r="J34" s="130"/>
      <c r="K34" s="130"/>
      <c r="L34" s="130"/>
      <c r="M34" s="130"/>
      <c r="N34" s="130"/>
    </row>
    <row r="35" spans="2:14" ht="30" customHeight="1">
      <c r="B35" s="488" t="s">
        <v>412</v>
      </c>
      <c r="C35" s="647" t="s">
        <v>412</v>
      </c>
      <c r="D35" s="641"/>
      <c r="E35" s="491" t="s">
        <v>414</v>
      </c>
      <c r="F35" s="643" t="s">
        <v>397</v>
      </c>
      <c r="G35" s="404" t="s">
        <v>235</v>
      </c>
      <c r="H35" s="219"/>
      <c r="I35" s="130"/>
      <c r="J35" s="130"/>
      <c r="K35" s="130"/>
      <c r="L35" s="130"/>
      <c r="M35" s="130"/>
      <c r="N35" s="130"/>
    </row>
    <row r="36" spans="2:14" ht="30" customHeight="1">
      <c r="B36" s="1019" t="s">
        <v>393</v>
      </c>
      <c r="C36" s="1031" t="s">
        <v>394</v>
      </c>
      <c r="D36" s="475" t="s">
        <v>394</v>
      </c>
      <c r="E36" s="34" t="s">
        <v>415</v>
      </c>
      <c r="F36" s="34" t="s">
        <v>394</v>
      </c>
      <c r="G36" s="34"/>
      <c r="H36" s="216"/>
      <c r="I36" s="130"/>
      <c r="J36" s="130"/>
      <c r="K36" s="130"/>
      <c r="L36" s="130"/>
      <c r="M36" s="130"/>
      <c r="N36" s="130"/>
    </row>
    <row r="37" spans="2:14" ht="30" customHeight="1">
      <c r="B37" s="1019"/>
      <c r="C37" s="1031"/>
      <c r="D37" s="475" t="s">
        <v>397</v>
      </c>
      <c r="E37" s="34" t="s">
        <v>416</v>
      </c>
      <c r="F37" s="34" t="s">
        <v>397</v>
      </c>
      <c r="G37" s="34"/>
      <c r="H37" s="219"/>
      <c r="I37" s="130"/>
      <c r="J37" s="130"/>
      <c r="K37" s="130"/>
      <c r="L37" s="130"/>
      <c r="M37" s="130"/>
      <c r="N37" s="130"/>
    </row>
    <row r="38" spans="2:14" ht="43.5" customHeight="1">
      <c r="B38" s="648"/>
      <c r="C38" s="649"/>
      <c r="D38" s="650"/>
      <c r="E38" s="622"/>
      <c r="F38" s="622"/>
      <c r="H38" s="219"/>
      <c r="I38" s="219"/>
      <c r="J38" s="130"/>
      <c r="K38" s="130"/>
      <c r="L38" s="130"/>
      <c r="M38" s="130"/>
      <c r="N38" s="130"/>
    </row>
    <row r="39" spans="2:14" ht="15" customHeight="1">
      <c r="B39" s="893" t="s">
        <v>107</v>
      </c>
      <c r="C39" s="894"/>
      <c r="D39" s="894"/>
      <c r="E39" s="894"/>
      <c r="F39" s="894"/>
      <c r="G39" s="895"/>
      <c r="I39" s="219"/>
      <c r="J39" s="130"/>
      <c r="K39" s="130"/>
      <c r="L39" s="130"/>
      <c r="M39" s="130"/>
      <c r="N39" s="130"/>
    </row>
    <row r="40" spans="2:14" ht="15.75" customHeight="1">
      <c r="B40" s="958" t="s">
        <v>108</v>
      </c>
      <c r="C40" s="959"/>
      <c r="D40" s="959"/>
      <c r="E40" s="959"/>
      <c r="F40" s="959"/>
      <c r="G40" s="960"/>
      <c r="I40" s="219"/>
      <c r="J40" s="130"/>
      <c r="K40" s="130"/>
      <c r="L40" s="130"/>
      <c r="M40" s="130"/>
      <c r="N40" s="130"/>
    </row>
    <row r="41" spans="2:14" ht="52.5" customHeight="1">
      <c r="B41" s="651"/>
      <c r="C41" s="593" t="s">
        <v>109</v>
      </c>
      <c r="D41" s="593" t="s">
        <v>110</v>
      </c>
      <c r="E41" s="593" t="s">
        <v>111</v>
      </c>
      <c r="F41" s="593" t="s">
        <v>112</v>
      </c>
      <c r="G41" s="593" t="s">
        <v>113</v>
      </c>
      <c r="I41" s="219"/>
      <c r="J41" s="130"/>
      <c r="K41" s="130"/>
      <c r="L41" s="130"/>
      <c r="M41" s="130"/>
      <c r="N41" s="130"/>
    </row>
    <row r="42" spans="2:14">
      <c r="B42" s="652" t="s">
        <v>7</v>
      </c>
      <c r="C42" s="653">
        <v>0</v>
      </c>
      <c r="D42" s="653">
        <v>0</v>
      </c>
      <c r="E42" s="653">
        <v>0</v>
      </c>
      <c r="F42" s="654">
        <v>0</v>
      </c>
      <c r="G42" s="653">
        <v>0</v>
      </c>
      <c r="I42" s="219"/>
      <c r="J42" s="130"/>
      <c r="K42" s="130"/>
      <c r="L42" s="130"/>
      <c r="M42" s="130"/>
      <c r="N42" s="130"/>
    </row>
    <row r="43" spans="2:14">
      <c r="B43" s="139" t="s">
        <v>114</v>
      </c>
      <c r="C43" s="655">
        <v>1</v>
      </c>
      <c r="D43" s="655">
        <v>1</v>
      </c>
      <c r="E43" s="655">
        <v>0</v>
      </c>
      <c r="F43" s="656">
        <v>0</v>
      </c>
      <c r="G43" s="655">
        <v>0</v>
      </c>
      <c r="I43" s="219"/>
      <c r="J43" s="130"/>
      <c r="K43" s="130"/>
      <c r="L43" s="130"/>
      <c r="M43" s="130"/>
      <c r="N43" s="130"/>
    </row>
    <row r="44" spans="2:14">
      <c r="B44" s="139" t="s">
        <v>9</v>
      </c>
      <c r="C44" s="655">
        <v>1</v>
      </c>
      <c r="D44" s="655">
        <v>5</v>
      </c>
      <c r="E44" s="655">
        <v>1</v>
      </c>
      <c r="F44" s="656">
        <v>0</v>
      </c>
      <c r="G44" s="655">
        <v>0</v>
      </c>
      <c r="I44" s="130"/>
      <c r="J44" s="130"/>
      <c r="K44" s="130"/>
      <c r="L44" s="130"/>
      <c r="M44" s="130"/>
      <c r="N44" s="130"/>
    </row>
    <row r="45" spans="2:14">
      <c r="B45" s="139" t="s">
        <v>10</v>
      </c>
      <c r="C45" s="655">
        <v>1</v>
      </c>
      <c r="D45" s="655">
        <v>1</v>
      </c>
      <c r="E45" s="655">
        <v>0</v>
      </c>
      <c r="F45" s="656">
        <v>0</v>
      </c>
      <c r="G45" s="655">
        <v>0</v>
      </c>
      <c r="I45" s="672"/>
      <c r="J45" s="130"/>
      <c r="K45" s="130"/>
      <c r="L45" s="130"/>
      <c r="M45" s="130"/>
      <c r="N45" s="130"/>
    </row>
    <row r="46" spans="2:14">
      <c r="B46" s="139" t="s">
        <v>11</v>
      </c>
      <c r="C46" s="655">
        <v>1</v>
      </c>
      <c r="D46" s="655">
        <v>3</v>
      </c>
      <c r="E46" s="655">
        <v>0</v>
      </c>
      <c r="F46" s="656">
        <v>2</v>
      </c>
      <c r="G46" s="655">
        <v>0</v>
      </c>
      <c r="I46" s="130"/>
      <c r="J46" s="130"/>
      <c r="K46" s="130"/>
      <c r="L46" s="130"/>
      <c r="M46" s="130"/>
      <c r="N46" s="130"/>
    </row>
    <row r="47" spans="2:14">
      <c r="B47" s="139" t="s">
        <v>12</v>
      </c>
      <c r="C47" s="655">
        <v>1</v>
      </c>
      <c r="D47" s="655">
        <v>2</v>
      </c>
      <c r="E47" s="655">
        <v>0</v>
      </c>
      <c r="F47" s="656">
        <v>0</v>
      </c>
      <c r="G47" s="655">
        <v>0</v>
      </c>
      <c r="I47" s="130"/>
      <c r="J47" s="130"/>
      <c r="K47" s="130"/>
      <c r="L47" s="130"/>
      <c r="M47" s="130"/>
      <c r="N47" s="130"/>
    </row>
    <row r="48" spans="2:14">
      <c r="B48" s="139" t="s">
        <v>13</v>
      </c>
      <c r="C48" s="655">
        <v>0</v>
      </c>
      <c r="D48" s="655">
        <v>0</v>
      </c>
      <c r="E48" s="655">
        <v>0</v>
      </c>
      <c r="F48" s="656">
        <v>0</v>
      </c>
      <c r="G48" s="655">
        <v>0</v>
      </c>
      <c r="I48" s="130"/>
      <c r="J48" s="130"/>
      <c r="K48" s="130"/>
      <c r="L48" s="130"/>
      <c r="M48" s="130"/>
      <c r="N48" s="130"/>
    </row>
    <row r="49" spans="2:14">
      <c r="B49" s="657" t="s">
        <v>115</v>
      </c>
      <c r="C49" s="658">
        <f>SUM(C42:C48)</f>
        <v>5</v>
      </c>
      <c r="D49" s="658">
        <f t="shared" ref="D49:G49" si="1">SUM(D42:D48)</f>
        <v>12</v>
      </c>
      <c r="E49" s="658">
        <f t="shared" si="1"/>
        <v>1</v>
      </c>
      <c r="F49" s="658">
        <f t="shared" si="1"/>
        <v>2</v>
      </c>
      <c r="G49" s="658">
        <f t="shared" si="1"/>
        <v>0</v>
      </c>
      <c r="I49" s="130"/>
      <c r="J49" s="130"/>
      <c r="K49" s="130"/>
      <c r="L49" s="130"/>
      <c r="M49" s="130"/>
      <c r="N49" s="130"/>
    </row>
    <row r="50" spans="2:14">
      <c r="E50" s="130"/>
    </row>
  </sheetData>
  <sheetProtection sheet="1" scenarios="1" formatCells="0" formatColumns="0" formatRows="0" insertColumns="0" insertRows="0" insertHyperlinks="0" deleteColumns="0" deleteRows="0" sort="0" autoFilter="0" pivotTables="0"/>
  <mergeCells count="27">
    <mergeCell ref="B5:N5"/>
    <mergeCell ref="B21:G21"/>
    <mergeCell ref="B22:G22"/>
    <mergeCell ref="B23:D23"/>
    <mergeCell ref="E23:G23"/>
    <mergeCell ref="D14:D15"/>
    <mergeCell ref="E7:E10"/>
    <mergeCell ref="E11:E12"/>
    <mergeCell ref="E14:E15"/>
    <mergeCell ref="K7:K10"/>
    <mergeCell ref="L7:L10"/>
    <mergeCell ref="B39:G39"/>
    <mergeCell ref="B40:G40"/>
    <mergeCell ref="B7:B10"/>
    <mergeCell ref="B11:B12"/>
    <mergeCell ref="B14:B15"/>
    <mergeCell ref="B26:B29"/>
    <mergeCell ref="B31:B32"/>
    <mergeCell ref="B36:B37"/>
    <mergeCell ref="C7:C10"/>
    <mergeCell ref="C11:C12"/>
    <mergeCell ref="C14:C15"/>
    <mergeCell ref="C26:C29"/>
    <mergeCell ref="C31:C32"/>
    <mergeCell ref="C36:C37"/>
    <mergeCell ref="D7:D10"/>
    <mergeCell ref="D11:D12"/>
  </mergeCells>
  <hyperlinks>
    <hyperlink ref="P8" r:id="rId1" xr:uid="{00000000-0004-0000-0700-000000000000}"/>
    <hyperlink ref="P9" r:id="rId2" xr:uid="{00000000-0004-0000-0700-000001000000}"/>
    <hyperlink ref="P7" r:id="rId3" xr:uid="{00000000-0004-0000-0700-000002000000}"/>
    <hyperlink ref="P11" r:id="rId4" xr:uid="{00000000-0004-0000-0700-000003000000}"/>
    <hyperlink ref="P14" r:id="rId5" xr:uid="{00000000-0004-0000-0700-000004000000}"/>
    <hyperlink ref="P15" r:id="rId6" xr:uid="{00000000-0004-0000-0700-000005000000}"/>
    <hyperlink ref="P13" r:id="rId7" xr:uid="{00000000-0004-0000-0700-000006000000}"/>
    <hyperlink ref="P12" r:id="rId8" xr:uid="{00000000-0004-0000-0700-000007000000}"/>
    <hyperlink ref="P10" r:id="rId9" xr:uid="{00000000-0004-0000-0700-000008000000}"/>
  </hyperlinks>
  <pageMargins left="0.7" right="0.7" top="0.75" bottom="0.75" header="0.3" footer="0.3"/>
  <pageSetup paperSize="9" orientation="portrait"/>
  <drawing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B1:Q43"/>
  <sheetViews>
    <sheetView topLeftCell="A22" zoomScale="82" zoomScaleNormal="82" workbookViewId="0">
      <selection activeCell="I26" sqref="I26"/>
    </sheetView>
  </sheetViews>
  <sheetFormatPr defaultColWidth="9" defaultRowHeight="15"/>
  <cols>
    <col min="1" max="1" width="4.7109375" customWidth="1"/>
    <col min="2" max="2" width="10.28515625" customWidth="1"/>
    <col min="3" max="3" width="20.28515625" customWidth="1"/>
    <col min="4" max="4" width="13.42578125" style="130" customWidth="1"/>
    <col min="5" max="5" width="20.42578125" customWidth="1"/>
    <col min="6" max="6" width="19" customWidth="1"/>
    <col min="7" max="7" width="21.7109375" customWidth="1"/>
    <col min="8" max="8" width="15.7109375" customWidth="1"/>
    <col min="9" max="11" width="15.7109375" style="130" customWidth="1"/>
    <col min="12" max="12" width="24" style="130" customWidth="1"/>
    <col min="13" max="13" width="15.7109375" style="130" customWidth="1"/>
    <col min="14" max="15" width="15.7109375" customWidth="1"/>
    <col min="16" max="16" width="21.5703125" customWidth="1"/>
    <col min="17" max="17" width="18.7109375" customWidth="1"/>
  </cols>
  <sheetData>
    <row r="1" spans="2:17" s="1" customFormat="1" ht="16.5" customHeight="1">
      <c r="D1" s="2"/>
      <c r="I1" s="2"/>
      <c r="J1" s="2"/>
      <c r="K1" s="2"/>
      <c r="L1" s="2"/>
      <c r="M1" s="2"/>
    </row>
    <row r="2" spans="2:17" s="1" customFormat="1">
      <c r="B2" s="1" t="s">
        <v>68</v>
      </c>
      <c r="D2" s="2"/>
      <c r="E2" s="3"/>
      <c r="I2" s="2"/>
      <c r="J2" s="2"/>
      <c r="K2" s="2"/>
      <c r="L2" s="2"/>
      <c r="M2" s="2"/>
    </row>
    <row r="3" spans="2:17" s="1" customFormat="1" ht="75" customHeight="1">
      <c r="B3" s="4" t="s">
        <v>0</v>
      </c>
      <c r="C3" s="5" t="s">
        <v>69</v>
      </c>
      <c r="D3" s="4" t="s">
        <v>70</v>
      </c>
      <c r="E3" s="6" t="s">
        <v>71</v>
      </c>
      <c r="F3" s="7" t="s">
        <v>72</v>
      </c>
      <c r="G3" s="7" t="s">
        <v>73</v>
      </c>
      <c r="H3" s="8" t="s">
        <v>74</v>
      </c>
      <c r="I3" s="4" t="s">
        <v>75</v>
      </c>
      <c r="J3" s="4" t="s">
        <v>76</v>
      </c>
      <c r="K3" s="43" t="s">
        <v>77</v>
      </c>
      <c r="L3" s="43" t="s">
        <v>78</v>
      </c>
      <c r="M3" s="4" t="s">
        <v>79</v>
      </c>
      <c r="N3" s="4" t="s">
        <v>80</v>
      </c>
      <c r="O3" s="44" t="s">
        <v>81</v>
      </c>
      <c r="P3" s="882" t="s">
        <v>82</v>
      </c>
      <c r="Q3" s="882"/>
    </row>
    <row r="4" spans="2:17" s="1" customFormat="1">
      <c r="B4" s="4">
        <v>1</v>
      </c>
      <c r="C4" s="4">
        <f>B4+1</f>
        <v>2</v>
      </c>
      <c r="D4" s="4">
        <f t="shared" ref="D4:O4" si="0">C4+1</f>
        <v>3</v>
      </c>
      <c r="E4" s="4">
        <f t="shared" si="0"/>
        <v>4</v>
      </c>
      <c r="F4" s="4">
        <f t="shared" si="0"/>
        <v>5</v>
      </c>
      <c r="G4" s="4">
        <f t="shared" si="0"/>
        <v>6</v>
      </c>
      <c r="H4" s="4">
        <f t="shared" si="0"/>
        <v>7</v>
      </c>
      <c r="I4" s="4">
        <f t="shared" si="0"/>
        <v>8</v>
      </c>
      <c r="J4" s="4">
        <f t="shared" si="0"/>
        <v>9</v>
      </c>
      <c r="K4" s="4">
        <f t="shared" si="0"/>
        <v>10</v>
      </c>
      <c r="L4" s="4">
        <f t="shared" si="0"/>
        <v>11</v>
      </c>
      <c r="M4" s="4">
        <f t="shared" si="0"/>
        <v>12</v>
      </c>
      <c r="N4" s="4">
        <f t="shared" si="0"/>
        <v>13</v>
      </c>
      <c r="O4" s="45">
        <f t="shared" si="0"/>
        <v>14</v>
      </c>
      <c r="P4" s="883">
        <v>15</v>
      </c>
      <c r="Q4" s="883"/>
    </row>
    <row r="5" spans="2:17" s="1" customFormat="1" ht="21.75" customHeight="1">
      <c r="B5" s="997" t="s">
        <v>417</v>
      </c>
      <c r="C5" s="1057"/>
      <c r="D5" s="1057"/>
      <c r="E5" s="885"/>
      <c r="F5" s="1057"/>
      <c r="G5" s="1057"/>
      <c r="H5" s="1057"/>
      <c r="I5" s="1057"/>
      <c r="J5" s="1057"/>
      <c r="K5" s="1057"/>
      <c r="L5" s="1057"/>
      <c r="M5" s="1057"/>
      <c r="N5" s="1058"/>
      <c r="O5" s="72"/>
      <c r="P5" s="101"/>
      <c r="Q5" s="39"/>
    </row>
    <row r="6" spans="2:17" s="1" customFormat="1" ht="43.5" customHeight="1">
      <c r="B6" s="10">
        <v>27</v>
      </c>
      <c r="C6" s="10" t="s">
        <v>245</v>
      </c>
      <c r="D6" s="50" t="s">
        <v>418</v>
      </c>
      <c r="E6" s="197" t="s">
        <v>419</v>
      </c>
      <c r="F6" s="163"/>
      <c r="G6" s="164"/>
      <c r="H6" s="87" t="s">
        <v>420</v>
      </c>
      <c r="I6" s="49">
        <v>8</v>
      </c>
      <c r="J6" s="49">
        <v>8</v>
      </c>
      <c r="K6" s="50" t="s">
        <v>421</v>
      </c>
      <c r="L6" s="180" t="s">
        <v>422</v>
      </c>
      <c r="M6" s="10"/>
      <c r="N6" s="47"/>
      <c r="O6" s="72"/>
      <c r="P6" s="494" t="s">
        <v>423</v>
      </c>
      <c r="Q6" s="358" t="s">
        <v>424</v>
      </c>
    </row>
    <row r="7" spans="2:17" s="1" customFormat="1" ht="57.75" customHeight="1">
      <c r="B7" s="10">
        <v>27</v>
      </c>
      <c r="C7" s="10" t="s">
        <v>245</v>
      </c>
      <c r="D7" s="50" t="s">
        <v>425</v>
      </c>
      <c r="E7" s="197" t="s">
        <v>426</v>
      </c>
      <c r="F7" s="163"/>
      <c r="G7" s="164"/>
      <c r="H7" s="87" t="s">
        <v>427</v>
      </c>
      <c r="I7" s="49">
        <v>8</v>
      </c>
      <c r="J7" s="49">
        <v>8</v>
      </c>
      <c r="K7" s="50" t="s">
        <v>428</v>
      </c>
      <c r="L7" s="180" t="s">
        <v>429</v>
      </c>
      <c r="M7" s="10"/>
      <c r="N7" s="47"/>
      <c r="O7" s="72"/>
      <c r="P7" s="494" t="s">
        <v>430</v>
      </c>
      <c r="Q7" s="358" t="s">
        <v>424</v>
      </c>
    </row>
    <row r="8" spans="2:17" s="1" customFormat="1" ht="36" customHeight="1">
      <c r="B8" s="10">
        <v>27</v>
      </c>
      <c r="C8" s="117" t="s">
        <v>128</v>
      </c>
      <c r="D8" s="50" t="s">
        <v>421</v>
      </c>
      <c r="E8" s="199" t="s">
        <v>422</v>
      </c>
      <c r="F8" s="629"/>
      <c r="G8" s="180"/>
      <c r="H8" s="87" t="s">
        <v>431</v>
      </c>
      <c r="I8" s="49">
        <v>17</v>
      </c>
      <c r="J8" s="49">
        <v>10</v>
      </c>
      <c r="K8" s="10"/>
      <c r="L8" s="632"/>
      <c r="M8" s="10"/>
      <c r="N8" s="10"/>
      <c r="O8" s="72"/>
      <c r="P8" s="494" t="s">
        <v>432</v>
      </c>
      <c r="Q8" s="39"/>
    </row>
    <row r="9" spans="2:17" s="1" customFormat="1" ht="43.5" customHeight="1">
      <c r="B9" s="10">
        <v>27</v>
      </c>
      <c r="C9" s="117" t="s">
        <v>128</v>
      </c>
      <c r="D9" s="1002" t="s">
        <v>428</v>
      </c>
      <c r="E9" s="1007" t="s">
        <v>429</v>
      </c>
      <c r="F9" s="629" t="s">
        <v>433</v>
      </c>
      <c r="G9" s="180" t="s">
        <v>434</v>
      </c>
      <c r="H9" s="87" t="s">
        <v>435</v>
      </c>
      <c r="I9" s="49">
        <v>12</v>
      </c>
      <c r="J9" s="49">
        <v>10</v>
      </c>
      <c r="K9" s="10"/>
      <c r="L9" s="10"/>
      <c r="M9" s="10"/>
      <c r="N9" s="10"/>
      <c r="O9" s="72"/>
      <c r="P9" s="494" t="s">
        <v>436</v>
      </c>
      <c r="Q9" s="358" t="s">
        <v>424</v>
      </c>
    </row>
    <row r="10" spans="2:17" s="1" customFormat="1" ht="52.5" customHeight="1">
      <c r="B10" s="10">
        <v>27</v>
      </c>
      <c r="C10" s="117" t="s">
        <v>128</v>
      </c>
      <c r="D10" s="1004"/>
      <c r="E10" s="1009"/>
      <c r="F10" s="629" t="s">
        <v>437</v>
      </c>
      <c r="G10" s="180" t="s">
        <v>438</v>
      </c>
      <c r="H10" s="87" t="s">
        <v>427</v>
      </c>
      <c r="I10" s="49">
        <v>12</v>
      </c>
      <c r="J10" s="49">
        <v>12</v>
      </c>
      <c r="K10" s="10"/>
      <c r="L10" s="10"/>
      <c r="M10" s="10"/>
      <c r="N10" s="10"/>
      <c r="O10" s="72"/>
      <c r="P10" s="494" t="s">
        <v>439</v>
      </c>
      <c r="Q10" s="358" t="s">
        <v>424</v>
      </c>
    </row>
    <row r="11" spans="2:17" s="1" customFormat="1" ht="46.5" customHeight="1">
      <c r="B11" s="10">
        <v>27</v>
      </c>
      <c r="C11" s="117" t="s">
        <v>191</v>
      </c>
      <c r="D11" s="1060" t="s">
        <v>440</v>
      </c>
      <c r="E11" s="1062" t="s">
        <v>441</v>
      </c>
      <c r="F11" s="86" t="s">
        <v>442</v>
      </c>
      <c r="G11" s="171" t="s">
        <v>443</v>
      </c>
      <c r="H11" s="76" t="s">
        <v>444</v>
      </c>
      <c r="I11" s="49"/>
      <c r="J11" s="49"/>
      <c r="K11" s="10"/>
      <c r="L11" s="10"/>
      <c r="M11" s="10"/>
      <c r="N11" s="47"/>
      <c r="O11" s="72"/>
      <c r="P11" s="102" t="s">
        <v>445</v>
      </c>
      <c r="Q11" s="358" t="s">
        <v>424</v>
      </c>
    </row>
    <row r="12" spans="2:17" s="1" customFormat="1" ht="45.75" customHeight="1">
      <c r="B12" s="10">
        <v>27</v>
      </c>
      <c r="C12" s="117" t="s">
        <v>191</v>
      </c>
      <c r="D12" s="1061"/>
      <c r="E12" s="1063"/>
      <c r="F12" s="86" t="s">
        <v>446</v>
      </c>
      <c r="G12" s="171" t="s">
        <v>447</v>
      </c>
      <c r="H12" s="76" t="s">
        <v>444</v>
      </c>
      <c r="I12" s="49"/>
      <c r="J12" s="49"/>
      <c r="K12" s="10"/>
      <c r="L12" s="10"/>
      <c r="M12" s="10"/>
      <c r="N12" s="47"/>
      <c r="O12" s="72"/>
      <c r="P12" s="494" t="s">
        <v>448</v>
      </c>
      <c r="Q12" s="358" t="s">
        <v>424</v>
      </c>
    </row>
    <row r="13" spans="2:17" s="1" customFormat="1">
      <c r="D13" s="2"/>
      <c r="I13" s="2"/>
      <c r="J13" s="2"/>
      <c r="K13" s="2"/>
      <c r="L13" s="2"/>
      <c r="M13" s="2"/>
    </row>
    <row r="14" spans="2:17" s="1" customFormat="1">
      <c r="D14" s="2"/>
      <c r="I14" s="2"/>
      <c r="J14" s="2"/>
      <c r="K14" s="2"/>
      <c r="L14" s="2"/>
      <c r="M14" s="2"/>
    </row>
    <row r="15" spans="2:17" s="1" customFormat="1">
      <c r="D15" s="2"/>
      <c r="I15" s="2"/>
      <c r="J15" s="2"/>
      <c r="K15" s="2"/>
      <c r="L15" s="2"/>
      <c r="M15" s="2"/>
    </row>
    <row r="16" spans="2:17" s="1" customFormat="1">
      <c r="D16" s="2"/>
      <c r="I16" s="2"/>
      <c r="J16" s="69"/>
      <c r="K16" s="2"/>
      <c r="L16" s="2"/>
      <c r="M16" s="2"/>
      <c r="N16" s="2"/>
    </row>
    <row r="17" spans="2:14" s="1" customFormat="1">
      <c r="D17" s="2"/>
      <c r="I17" s="2"/>
      <c r="J17" s="2"/>
      <c r="K17" s="2"/>
      <c r="L17" s="2"/>
      <c r="M17" s="2"/>
      <c r="N17" s="2"/>
    </row>
    <row r="18" spans="2:14" s="1" customFormat="1" ht="15" customHeight="1">
      <c r="B18" s="1059" t="s">
        <v>97</v>
      </c>
      <c r="C18" s="907"/>
      <c r="D18" s="907"/>
      <c r="E18" s="907"/>
      <c r="F18" s="907"/>
      <c r="G18" s="908"/>
      <c r="H18"/>
      <c r="I18" s="2"/>
      <c r="J18" s="2"/>
      <c r="K18" s="2"/>
      <c r="L18" s="2"/>
      <c r="M18" s="2"/>
      <c r="N18" s="2"/>
    </row>
    <row r="19" spans="2:14" s="1" customFormat="1" ht="14.45" customHeight="1">
      <c r="B19" s="909" t="s">
        <v>98</v>
      </c>
      <c r="C19" s="910"/>
      <c r="D19" s="910"/>
      <c r="E19" s="910"/>
      <c r="F19" s="910"/>
      <c r="G19" s="911"/>
      <c r="H19"/>
      <c r="I19" s="2"/>
      <c r="J19" s="2"/>
      <c r="K19" s="2"/>
      <c r="L19" s="2"/>
      <c r="M19" s="2"/>
      <c r="N19" s="2"/>
    </row>
    <row r="20" spans="2:14" s="1" customFormat="1" ht="15" customHeight="1">
      <c r="B20" s="1050" t="s">
        <v>99</v>
      </c>
      <c r="C20" s="1051"/>
      <c r="D20" s="1051"/>
      <c r="E20" s="973" t="s">
        <v>100</v>
      </c>
      <c r="F20" s="863"/>
      <c r="G20" s="863"/>
      <c r="I20" s="2"/>
      <c r="J20" s="2"/>
      <c r="K20" s="2"/>
      <c r="L20" s="2"/>
      <c r="M20" s="2"/>
      <c r="N20" s="2"/>
    </row>
    <row r="21" spans="2:14" s="1" customFormat="1" ht="60">
      <c r="B21" s="24" t="s">
        <v>70</v>
      </c>
      <c r="C21" s="24" t="s">
        <v>71</v>
      </c>
      <c r="D21" s="630" t="s">
        <v>124</v>
      </c>
      <c r="E21" s="101" t="s">
        <v>101</v>
      </c>
      <c r="F21" s="101" t="s">
        <v>102</v>
      </c>
      <c r="G21" s="101" t="s">
        <v>103</v>
      </c>
      <c r="H21" s="20"/>
      <c r="I21" s="2"/>
      <c r="J21" s="126"/>
      <c r="K21" s="2"/>
      <c r="L21" s="2"/>
      <c r="M21" s="2"/>
      <c r="N21" s="2"/>
    </row>
    <row r="22" spans="2:14" s="1" customFormat="1" ht="36" customHeight="1">
      <c r="B22" s="252" t="s">
        <v>418</v>
      </c>
      <c r="C22" s="6" t="s">
        <v>449</v>
      </c>
      <c r="D22" s="473"/>
      <c r="E22" s="631" t="s">
        <v>450</v>
      </c>
      <c r="F22" s="100" t="s">
        <v>451</v>
      </c>
      <c r="G22" s="416"/>
      <c r="I22" s="2"/>
      <c r="J22" s="2"/>
      <c r="K22" s="2"/>
      <c r="L22"/>
      <c r="M22" s="2"/>
      <c r="N22" s="2"/>
    </row>
    <row r="23" spans="2:14" s="1" customFormat="1" ht="36" customHeight="1">
      <c r="B23" s="66" t="s">
        <v>412</v>
      </c>
      <c r="C23" s="101" t="s">
        <v>412</v>
      </c>
      <c r="D23" s="475"/>
      <c r="E23" s="111" t="s">
        <v>452</v>
      </c>
      <c r="F23" s="34" t="s">
        <v>453</v>
      </c>
      <c r="G23" s="40" t="s">
        <v>235</v>
      </c>
      <c r="H23" s="329"/>
      <c r="I23" s="2"/>
      <c r="J23" s="2"/>
      <c r="K23" s="2"/>
      <c r="L23" s="2"/>
      <c r="M23" s="2"/>
      <c r="N23" s="2"/>
    </row>
    <row r="24" spans="2:14" s="1" customFormat="1" ht="36" customHeight="1">
      <c r="B24" s="66" t="s">
        <v>425</v>
      </c>
      <c r="C24" s="101" t="s">
        <v>426</v>
      </c>
      <c r="D24" s="475"/>
      <c r="E24" s="111" t="s">
        <v>454</v>
      </c>
      <c r="F24" s="34" t="s">
        <v>455</v>
      </c>
      <c r="G24" s="39"/>
      <c r="H24" s="92"/>
      <c r="I24" s="74"/>
      <c r="J24" s="2"/>
      <c r="K24" s="2"/>
      <c r="L24" s="2"/>
      <c r="M24" s="2"/>
      <c r="N24" s="2"/>
    </row>
    <row r="25" spans="2:14" s="1" customFormat="1" ht="36" customHeight="1">
      <c r="B25" s="845" t="s">
        <v>421</v>
      </c>
      <c r="C25" s="843" t="s">
        <v>422</v>
      </c>
      <c r="D25" s="844"/>
      <c r="E25" s="111" t="s">
        <v>456</v>
      </c>
      <c r="F25" s="34" t="s">
        <v>457</v>
      </c>
      <c r="G25" s="39"/>
      <c r="H25" s="65"/>
      <c r="I25" s="2"/>
      <c r="J25" s="2"/>
      <c r="K25" s="2"/>
      <c r="L25" s="2"/>
      <c r="M25" s="2"/>
      <c r="N25" s="2"/>
    </row>
    <row r="26" spans="2:14" s="1" customFormat="1" ht="36" customHeight="1">
      <c r="B26" s="1055" t="s">
        <v>428</v>
      </c>
      <c r="C26" s="874" t="s">
        <v>429</v>
      </c>
      <c r="D26" s="278" t="s">
        <v>434</v>
      </c>
      <c r="E26" s="111" t="s">
        <v>458</v>
      </c>
      <c r="F26" s="34" t="s">
        <v>459</v>
      </c>
      <c r="G26" s="32"/>
      <c r="H26" s="92"/>
      <c r="I26" s="126"/>
      <c r="J26" s="2"/>
      <c r="K26" s="2"/>
      <c r="L26" s="2"/>
      <c r="M26" s="2"/>
      <c r="N26" s="2"/>
    </row>
    <row r="27" spans="2:14" s="1" customFormat="1" ht="44.25" customHeight="1">
      <c r="B27" s="1056"/>
      <c r="C27" s="875"/>
      <c r="D27" s="278" t="s">
        <v>438</v>
      </c>
      <c r="E27" s="111" t="s">
        <v>460</v>
      </c>
      <c r="F27" s="34" t="s">
        <v>461</v>
      </c>
      <c r="G27" s="39"/>
      <c r="H27" s="65"/>
      <c r="I27" s="2"/>
      <c r="J27" s="2"/>
      <c r="K27" s="2"/>
      <c r="L27" s="2"/>
      <c r="M27" s="2"/>
      <c r="N27" s="2"/>
    </row>
    <row r="28" spans="2:14" s="1" customFormat="1" ht="49.5" customHeight="1">
      <c r="B28" s="246" t="s">
        <v>233</v>
      </c>
      <c r="C28" s="4" t="s">
        <v>233</v>
      </c>
      <c r="D28" s="278"/>
      <c r="E28" s="111" t="s">
        <v>462</v>
      </c>
      <c r="F28" s="34" t="s">
        <v>463</v>
      </c>
      <c r="G28" s="40" t="s">
        <v>235</v>
      </c>
      <c r="H28" s="65"/>
      <c r="I28" s="2"/>
      <c r="J28" s="2"/>
      <c r="K28" s="2"/>
      <c r="L28" s="2"/>
      <c r="M28" s="2"/>
      <c r="N28" s="2"/>
    </row>
    <row r="29" spans="2:14" s="1" customFormat="1" ht="36" customHeight="1">
      <c r="B29" s="150" t="s">
        <v>440</v>
      </c>
      <c r="C29" s="101" t="s">
        <v>441</v>
      </c>
      <c r="D29" s="489"/>
      <c r="E29" s="111" t="s">
        <v>464</v>
      </c>
      <c r="F29" s="34" t="s">
        <v>465</v>
      </c>
      <c r="G29" s="39"/>
      <c r="I29" s="2"/>
      <c r="J29" s="2"/>
      <c r="K29" s="2"/>
      <c r="L29" s="2"/>
      <c r="M29" s="2"/>
      <c r="N29" s="2"/>
    </row>
    <row r="30" spans="2:14" s="1" customFormat="1" ht="36" customHeight="1">
      <c r="D30" s="2"/>
      <c r="E30" s="2"/>
      <c r="F30" s="2"/>
      <c r="I30" s="2"/>
      <c r="J30" s="2"/>
      <c r="K30" s="2"/>
      <c r="L30" s="2"/>
      <c r="M30" s="2"/>
      <c r="N30" s="2"/>
    </row>
    <row r="31" spans="2:14" s="1" customFormat="1">
      <c r="D31" s="2"/>
      <c r="I31" s="2"/>
      <c r="J31" s="2"/>
      <c r="K31" s="2"/>
      <c r="L31" s="2"/>
      <c r="M31" s="2"/>
    </row>
    <row r="32" spans="2:14" s="1" customFormat="1" ht="15" customHeight="1">
      <c r="B32" s="1052" t="s">
        <v>107</v>
      </c>
      <c r="C32" s="1053"/>
      <c r="D32" s="1053"/>
      <c r="E32" s="1053"/>
      <c r="F32" s="1053"/>
      <c r="G32" s="1054"/>
      <c r="I32" s="2"/>
      <c r="J32" s="2"/>
      <c r="K32" s="2"/>
      <c r="L32" s="2"/>
      <c r="M32" s="2"/>
    </row>
    <row r="33" spans="2:13" s="1" customFormat="1" ht="15" customHeight="1">
      <c r="B33" s="958" t="s">
        <v>108</v>
      </c>
      <c r="C33" s="959"/>
      <c r="D33" s="959"/>
      <c r="E33" s="959"/>
      <c r="F33" s="959"/>
      <c r="G33" s="960"/>
      <c r="I33" s="2"/>
      <c r="J33" s="2"/>
      <c r="K33" s="2"/>
      <c r="L33" s="2"/>
      <c r="M33" s="2"/>
    </row>
    <row r="34" spans="2:13" s="1" customFormat="1" ht="30">
      <c r="B34" s="99"/>
      <c r="C34" s="100" t="s">
        <v>109</v>
      </c>
      <c r="D34" s="100" t="s">
        <v>110</v>
      </c>
      <c r="E34" s="100" t="s">
        <v>111</v>
      </c>
      <c r="F34" s="156" t="s">
        <v>112</v>
      </c>
      <c r="G34" s="34" t="s">
        <v>113</v>
      </c>
      <c r="I34" s="2"/>
      <c r="J34" s="2"/>
      <c r="K34" s="2"/>
      <c r="L34" s="2"/>
      <c r="M34" s="2"/>
    </row>
    <row r="35" spans="2:13" s="1" customFormat="1">
      <c r="B35" s="99" t="s">
        <v>7</v>
      </c>
      <c r="C35" s="100">
        <v>0</v>
      </c>
      <c r="D35" s="100">
        <v>0</v>
      </c>
      <c r="E35" s="100">
        <v>0</v>
      </c>
      <c r="F35" s="100">
        <v>0</v>
      </c>
      <c r="G35" s="100">
        <v>0</v>
      </c>
      <c r="I35" s="2"/>
      <c r="J35" s="2"/>
      <c r="K35" s="2"/>
      <c r="L35" s="2"/>
      <c r="M35" s="2"/>
    </row>
    <row r="36" spans="2:13" s="1" customFormat="1">
      <c r="B36" s="39" t="s">
        <v>114</v>
      </c>
      <c r="C36" s="40">
        <v>2</v>
      </c>
      <c r="D36" s="40">
        <v>3</v>
      </c>
      <c r="E36" s="40">
        <v>0</v>
      </c>
      <c r="F36" s="40">
        <v>1</v>
      </c>
      <c r="G36" s="40">
        <v>0</v>
      </c>
      <c r="I36" s="2"/>
      <c r="J36" s="2"/>
      <c r="K36" s="2"/>
      <c r="L36" s="2"/>
      <c r="M36" s="2"/>
    </row>
    <row r="37" spans="2:13" s="1" customFormat="1">
      <c r="B37" s="39" t="s">
        <v>9</v>
      </c>
      <c r="C37" s="40">
        <v>2</v>
      </c>
      <c r="D37" s="40">
        <v>3</v>
      </c>
      <c r="E37" s="40">
        <v>0</v>
      </c>
      <c r="F37" s="40">
        <v>0</v>
      </c>
      <c r="G37" s="40">
        <v>0</v>
      </c>
      <c r="I37" s="2"/>
      <c r="J37" s="2"/>
      <c r="K37" s="2"/>
      <c r="L37" s="2"/>
      <c r="M37" s="2"/>
    </row>
    <row r="38" spans="2:13" s="1" customFormat="1">
      <c r="B38" s="39" t="s">
        <v>10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I38" s="2"/>
      <c r="J38" s="2"/>
      <c r="K38" s="2"/>
      <c r="L38" s="2"/>
      <c r="M38" s="2"/>
    </row>
    <row r="39" spans="2:13" s="1" customFormat="1">
      <c r="B39" s="39" t="s">
        <v>11</v>
      </c>
      <c r="C39" s="40">
        <v>0</v>
      </c>
      <c r="D39" s="40">
        <v>1</v>
      </c>
      <c r="E39" s="40">
        <v>0</v>
      </c>
      <c r="F39" s="40">
        <v>1</v>
      </c>
      <c r="G39" s="40">
        <v>0</v>
      </c>
      <c r="I39" s="2"/>
      <c r="J39" s="2"/>
      <c r="K39" s="2"/>
      <c r="L39" s="2"/>
      <c r="M39" s="2"/>
    </row>
    <row r="40" spans="2:13" s="1" customFormat="1">
      <c r="B40" s="39" t="s">
        <v>12</v>
      </c>
      <c r="C40" s="40">
        <v>1</v>
      </c>
      <c r="D40" s="40">
        <v>1</v>
      </c>
      <c r="E40" s="40">
        <v>0</v>
      </c>
      <c r="F40" s="40">
        <v>0</v>
      </c>
      <c r="G40" s="40">
        <v>0</v>
      </c>
      <c r="I40" s="2"/>
      <c r="J40" s="2"/>
      <c r="K40" s="2"/>
      <c r="L40" s="2"/>
      <c r="M40" s="2"/>
    </row>
    <row r="41" spans="2:13" s="1" customFormat="1">
      <c r="B41" s="39" t="s">
        <v>13</v>
      </c>
      <c r="C41" s="40">
        <v>0</v>
      </c>
      <c r="D41" s="40">
        <v>0</v>
      </c>
      <c r="E41" s="40">
        <v>0</v>
      </c>
      <c r="F41" s="40">
        <v>0</v>
      </c>
      <c r="G41" s="40">
        <v>0</v>
      </c>
      <c r="I41" s="2"/>
      <c r="J41" s="2"/>
      <c r="K41" s="2"/>
      <c r="L41" s="2"/>
      <c r="M41" s="2"/>
    </row>
    <row r="42" spans="2:13" s="1" customFormat="1">
      <c r="B42" s="41" t="s">
        <v>115</v>
      </c>
      <c r="C42" s="42">
        <f>SUM(C35:C41)</f>
        <v>5</v>
      </c>
      <c r="D42" s="42">
        <f t="shared" ref="D42:G42" si="1">SUM(D35:D41)</f>
        <v>8</v>
      </c>
      <c r="E42" s="42">
        <f t="shared" si="1"/>
        <v>0</v>
      </c>
      <c r="F42" s="42">
        <f t="shared" si="1"/>
        <v>2</v>
      </c>
      <c r="G42" s="42">
        <f t="shared" si="1"/>
        <v>0</v>
      </c>
      <c r="I42" s="2"/>
      <c r="J42" s="2"/>
      <c r="K42" s="2"/>
      <c r="L42" s="2"/>
      <c r="M42" s="2"/>
    </row>
    <row r="43" spans="2:13" s="1" customFormat="1">
      <c r="D43" s="2"/>
      <c r="I43" s="2"/>
      <c r="J43" s="2"/>
      <c r="K43" s="2"/>
      <c r="L43" s="2"/>
      <c r="M43" s="2"/>
    </row>
  </sheetData>
  <sheetProtection sheet="1" scenarios="1" formatCells="0" formatColumns="0" formatRows="0" insertColumns="0" insertRows="0" insertHyperlinks="0" deleteColumns="0" deleteRows="0" sort="0" autoFilter="0" pivotTables="0"/>
  <mergeCells count="15">
    <mergeCell ref="P3:Q3"/>
    <mergeCell ref="P4:Q4"/>
    <mergeCell ref="B5:N5"/>
    <mergeCell ref="B18:G18"/>
    <mergeCell ref="B19:G19"/>
    <mergeCell ref="D9:D10"/>
    <mergeCell ref="D11:D12"/>
    <mergeCell ref="E9:E10"/>
    <mergeCell ref="E11:E12"/>
    <mergeCell ref="B20:D20"/>
    <mergeCell ref="E20:G20"/>
    <mergeCell ref="B32:G32"/>
    <mergeCell ref="B33:G33"/>
    <mergeCell ref="B26:B27"/>
    <mergeCell ref="C26:C27"/>
  </mergeCells>
  <hyperlinks>
    <hyperlink ref="P6" r:id="rId1" xr:uid="{00000000-0004-0000-0800-000000000000}"/>
    <hyperlink ref="P8" r:id="rId2" xr:uid="{00000000-0004-0000-0800-000001000000}"/>
    <hyperlink ref="P9" r:id="rId3" xr:uid="{00000000-0004-0000-0800-000002000000}"/>
    <hyperlink ref="P10" r:id="rId4" xr:uid="{00000000-0004-0000-0800-000003000000}"/>
    <hyperlink ref="P11" r:id="rId5" xr:uid="{00000000-0004-0000-0800-000004000000}"/>
    <hyperlink ref="P12" r:id="rId6" xr:uid="{00000000-0004-0000-0800-000005000000}"/>
    <hyperlink ref="P7" r:id="rId7" xr:uid="{00000000-0004-0000-0800-000006000000}"/>
  </hyperlinks>
  <pageMargins left="0.7" right="0.7" top="0.78740157499999996" bottom="0.78740157499999996" header="0.3" footer="0.3"/>
  <pageSetup paperSize="8" scale="56" orientation="landscape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allowEditUser xmlns="https://web.wps.cn/et/2018/main" xmlns:s="http://schemas.openxmlformats.org/spreadsheetml/2006/main" hasInvisiblePropRange="0">
  <rangeList sheetStid="40" master="" otherUserPermission="visible"/>
  <rangeList sheetStid="42" master="" otherUserPermission="visible"/>
  <rangeList sheetStid="36" master="" otherUserPermission="visible"/>
  <rangeList sheetStid="25" master="" otherUserPermission="visible"/>
  <rangeList sheetStid="23" master="" otherUserPermission="visible"/>
  <rangeList sheetStid="11" master="" otherUserPermission="visible"/>
  <rangeList sheetStid="12" master="" otherUserPermission="visible"/>
  <rangeList sheetStid="38" master="" otherUserPermission="visible"/>
  <rangeList sheetStid="34" master="" otherUserPermission="visible"/>
  <rangeList sheetStid="27" master="" otherUserPermission="visible"/>
  <rangeList sheetStid="39" master="" otherUserPermission="visible"/>
  <rangeList sheetStid="28" master="" otherUserPermission="visible"/>
  <rangeList sheetStid="35" master="" otherUserPermission="visible"/>
  <rangeList sheetStid="3" master="" otherUserPermission="visible"/>
  <rangeList sheetStid="37" master="" otherUserPermission="visible"/>
  <rangeList sheetStid="10" master="" otherUserPermission="visible"/>
  <rangeList sheetStid="14" master="" otherUserPermission="visible"/>
  <rangeList sheetStid="6" master="" otherUserPermission="visible"/>
  <rangeList sheetStid="24" master="" otherUserPermission="visible"/>
  <rangeList sheetStid="30" master="" otherUserPermission="visible"/>
  <rangeList sheetStid="32" master="" otherUserPermission="visible"/>
  <rangeList sheetStid="33" master="" otherUserPermission="visible"/>
  <rangeList sheetStid="7" master="" otherUserPermission="visible"/>
  <rangeList sheetStid="8" master="" otherUserPermission="visible"/>
  <rangeList sheetStid="9" master="" otherUserPermission="visible"/>
  <rangeList sheetStid="4" master="" otherUserPermission="visible"/>
  <rangeList sheetStid="31" master="" otherUserPermission="visible"/>
  <rangeList sheetStid="5" master="" otherUserPermission="visible"/>
  <rangeList sheetStid="41" master="" otherUserPermission="visible"/>
  <rangeList sheetStid="43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  <rangeList sheetStid="19" master="" otherUserPermission="visible"/>
  <rangeList sheetStid="20" master="" otherUserPermission="visible"/>
  <rangeList sheetStid="21" master="" otherUserPermission="visible"/>
</allowEditUser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D8B16CF8BEA4B4D96BDE9DDC30D0E54" ma:contentTypeVersion="17" ma:contentTypeDescription="Vytvoří nový dokument" ma:contentTypeScope="" ma:versionID="184f5909edc028a45aa85aa6050c42be">
  <xsd:schema xmlns:xsd="http://www.w3.org/2001/XMLSchema" xmlns:xs="http://www.w3.org/2001/XMLSchema" xmlns:p="http://schemas.microsoft.com/office/2006/metadata/properties" xmlns:ns2="6f5945f5-0554-4241-a125-ed86ea408c76" xmlns:ns3="08805260-7174-410e-9f22-56452b0fa890" targetNamespace="http://schemas.microsoft.com/office/2006/metadata/properties" ma:root="true" ma:fieldsID="9bf50a18ea4ee7903ac558a68c27e4da" ns2:_="" ns3:_="">
    <xsd:import namespace="6f5945f5-0554-4241-a125-ed86ea408c76"/>
    <xsd:import namespace="08805260-7174-410e-9f22-56452b0fa8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_Flow_SignoffStatu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945f5-0554-4241-a125-ed86ea408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27dd16fa-df82-42a5-acbd-34776075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tav odsouhlasení" ma:internalName="Stav_x0020_odsouhlasen_x00ed_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05260-7174-410e-9f22-56452b0fa89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e18ca99-a352-4c21-b3c3-517e1284107a}" ma:internalName="TaxCatchAll" ma:showField="CatchAllData" ma:web="08805260-7174-410e-9f22-56452b0fa8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f5945f5-0554-4241-a125-ed86ea408c76" xsi:nil="true"/>
    <lcf76f155ced4ddcb4097134ff3c332f xmlns="6f5945f5-0554-4241-a125-ed86ea408c76">
      <Terms xmlns="http://schemas.microsoft.com/office/infopath/2007/PartnerControls"/>
    </lcf76f155ced4ddcb4097134ff3c332f>
    <TaxCatchAll xmlns="08805260-7174-410e-9f22-56452b0fa890" xsi:nil="true"/>
  </documentManagement>
</p:properties>
</file>

<file path=customXml/itemProps1.xml><?xml version="1.0" encoding="utf-8"?>
<ds:datastoreItem xmlns:ds="http://schemas.openxmlformats.org/officeDocument/2006/customXml" ds:itemID="{69E4F8CA-BFF0-4299-9BCF-B95757D944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B1A34C63-16C2-4468-BD12-85E869726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945f5-0554-4241-a125-ed86ea408c76"/>
    <ds:schemaRef ds:uri="08805260-7174-410e-9f22-56452b0fa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1DC345D-6C22-421F-87DC-1B3FFD5E039B}">
  <ds:schemaRefs>
    <ds:schemaRef ds:uri="http://schemas.microsoft.com/office/2006/metadata/properties"/>
    <ds:schemaRef ds:uri="http://schemas.microsoft.com/office/infopath/2007/PartnerControls"/>
    <ds:schemaRef ds:uri="6f5945f5-0554-4241-a125-ed86ea408c76"/>
    <ds:schemaRef ds:uri="08805260-7174-410e-9f22-56452b0fa89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9</vt:i4>
      </vt:variant>
    </vt:vector>
  </HeadingPairs>
  <TitlesOfParts>
    <vt:vector size="46" baseType="lpstr">
      <vt:lpstr>Celkový přehled</vt:lpstr>
      <vt:lpstr>Legenda</vt:lpstr>
      <vt:lpstr>16</vt:lpstr>
      <vt:lpstr>18</vt:lpstr>
      <vt:lpstr>20</vt:lpstr>
      <vt:lpstr>21</vt:lpstr>
      <vt:lpstr>23</vt:lpstr>
      <vt:lpstr>26</vt:lpstr>
      <vt:lpstr>27</vt:lpstr>
      <vt:lpstr>28</vt:lpstr>
      <vt:lpstr>29</vt:lpstr>
      <vt:lpstr>31</vt:lpstr>
      <vt:lpstr>33</vt:lpstr>
      <vt:lpstr>34</vt:lpstr>
      <vt:lpstr>36</vt:lpstr>
      <vt:lpstr>37</vt:lpstr>
      <vt:lpstr>39</vt:lpstr>
      <vt:lpstr>41</vt:lpstr>
      <vt:lpstr>43</vt:lpstr>
      <vt:lpstr>53</vt:lpstr>
      <vt:lpstr>63</vt:lpstr>
      <vt:lpstr>64</vt:lpstr>
      <vt:lpstr>65</vt:lpstr>
      <vt:lpstr>66</vt:lpstr>
      <vt:lpstr>68</vt:lpstr>
      <vt:lpstr>69</vt:lpstr>
      <vt:lpstr>72</vt:lpstr>
      <vt:lpstr>75</vt:lpstr>
      <vt:lpstr>78</vt:lpstr>
      <vt:lpstr>79</vt:lpstr>
      <vt:lpstr>82.1</vt:lpstr>
      <vt:lpstr>82.2</vt:lpstr>
      <vt:lpstr>82.3</vt:lpstr>
      <vt:lpstr>82.4</vt:lpstr>
      <vt:lpstr>82.5</vt:lpstr>
      <vt:lpstr>82.6</vt:lpstr>
      <vt:lpstr>82.7</vt:lpstr>
      <vt:lpstr>'20'!Print_Area</vt:lpstr>
      <vt:lpstr>'27'!Print_Area</vt:lpstr>
      <vt:lpstr>'28'!Print_Area</vt:lpstr>
      <vt:lpstr>'29'!Print_Area</vt:lpstr>
      <vt:lpstr>'31'!Print_Area</vt:lpstr>
      <vt:lpstr>'36'!Print_Area</vt:lpstr>
      <vt:lpstr>'39'!Print_Area</vt:lpstr>
      <vt:lpstr>'41'!Print_Area</vt:lpstr>
      <vt:lpstr>'53'!Print_Area</vt:lpstr>
    </vt:vector>
  </TitlesOfParts>
  <Manager/>
  <Company>MSMT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Krejčí Jaromír</dc:creator>
  <cp:keywords/>
  <dc:description/>
  <cp:lastModifiedBy>Belejová Lea</cp:lastModifiedBy>
  <cp:revision/>
  <dcterms:created xsi:type="dcterms:W3CDTF">2023-04-13T11:15:00Z</dcterms:created>
  <dcterms:modified xsi:type="dcterms:W3CDTF">2025-10-09T12:39:39Z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0x010100ED8B16CF8BEA4B4D96BDE9DDC30D0E54</vt:lpwstr>
  </property>
  <property fmtid="{D5CDD505-2E9C-101B-9397-08002B2CF9AE}" pid="3" name="MediaServiceImageTags">
    <vt:lpwstr/>
  </property>
  <property fmtid="{D5CDD505-2E9C-101B-9397-08002B2CF9AE}" pid="4" name="ICV">
    <vt:lpwstr>C8AD519B7DCD435C9FA26A21B31D7CFE_12</vt:lpwstr>
  </property>
  <property fmtid="{D5CDD505-2E9C-101B-9397-08002B2CF9AE}" pid="5" name="KSOProductBuildVer">
    <vt:lpwstr>1033-12.2.0.22222</vt:lpwstr>
  </property>
</Properties>
</file>