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06"/>
  <workbookPr/>
  <mc:AlternateContent xmlns:mc="http://schemas.openxmlformats.org/markup-compatibility/2006">
    <mc:Choice Requires="x15">
      <x15ac:absPath xmlns:x15ac="http://schemas.microsoft.com/office/spreadsheetml/2010/11/ac" url="C:\Users\Pavel Fejfar\Downloads\Opraveno Havlínová\"/>
    </mc:Choice>
  </mc:AlternateContent>
  <xr:revisionPtr revIDLastSave="5" documentId="13_ncr:1_{80C164FE-C159-420E-9497-A1AEA6545E29}" xr6:coauthVersionLast="47" xr6:coauthVersionMax="47" xr10:uidLastSave="{733A3572-5A71-4847-B301-A958550E80FD}"/>
  <bookViews>
    <workbookView xWindow="0" yWindow="0" windowWidth="16455" windowHeight="6255" xr2:uid="{00000000-000D-0000-FFFF-FFFF00000000}"/>
  </bookViews>
  <sheets>
    <sheet name="UP před  mŠVP 2. stupeň" sheetId="3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5" l="1"/>
  <c r="C30" i="35" s="1"/>
  <c r="D29" i="35"/>
  <c r="D28" i="35"/>
  <c r="D26" i="35"/>
  <c r="D25" i="35"/>
  <c r="D23" i="35"/>
  <c r="D30" i="35" s="1"/>
  <c r="H30" i="35"/>
  <c r="G30" i="35"/>
  <c r="F30" i="35"/>
  <c r="E30" i="35"/>
  <c r="H21" i="35"/>
  <c r="G21" i="35"/>
  <c r="F21" i="35"/>
  <c r="E21" i="35"/>
  <c r="B21" i="35"/>
  <c r="D31" i="35" l="1"/>
  <c r="F31" i="35"/>
  <c r="E31" i="35"/>
  <c r="G31" i="35"/>
  <c r="H31" i="35"/>
  <c r="I31" i="35" l="1"/>
</calcChain>
</file>

<file path=xl/sharedStrings.xml><?xml version="1.0" encoding="utf-8"?>
<sst xmlns="http://schemas.openxmlformats.org/spreadsheetml/2006/main" count="54" uniqueCount="51">
  <si>
    <r>
      <rPr>
        <b/>
        <sz val="14"/>
        <color rgb="FFFFFFFF"/>
        <rFont val="Arial"/>
      </rPr>
      <t xml:space="preserve">Tabulace učebního plánu a poznámky k učebnímu plánu pro 2. stupeň ZV
</t>
    </r>
    <r>
      <rPr>
        <b/>
        <i/>
        <sz val="14"/>
        <color rgb="FFFFFFFF"/>
        <rFont val="Arial"/>
      </rPr>
      <t>Předmětový modelový ŠVP</t>
    </r>
  </si>
  <si>
    <t>Předmět</t>
  </si>
  <si>
    <t>Hodinová dotace - předměty</t>
  </si>
  <si>
    <t>Hodinová dotace - ročníky</t>
  </si>
  <si>
    <t>Poznámky ke školnímu učebnímu plánu</t>
  </si>
  <si>
    <t>Základní dotace společného základu (komentář k RUP)</t>
  </si>
  <si>
    <t xml:space="preserve">Rozšíření společného  základu </t>
  </si>
  <si>
    <t>Disponibilní časová dotace</t>
  </si>
  <si>
    <t>6. ročník</t>
  </si>
  <si>
    <t>7. ročník</t>
  </si>
  <si>
    <t>8. ročník</t>
  </si>
  <si>
    <t>9. ročník</t>
  </si>
  <si>
    <t>Český jazyk a literatura</t>
  </si>
  <si>
    <t>Anglický jazyk</t>
  </si>
  <si>
    <t>6. až 9. ročník, dvě hodiny dělené</t>
  </si>
  <si>
    <t>Další cizí jazyk</t>
  </si>
  <si>
    <t>7. a 8. ročník, jedna hodina dělená</t>
  </si>
  <si>
    <t>Matematika a její aplikace</t>
  </si>
  <si>
    <t>Informatika</t>
  </si>
  <si>
    <t>Dějepis</t>
  </si>
  <si>
    <t>Výchova k občanství</t>
  </si>
  <si>
    <t>Fyzika</t>
  </si>
  <si>
    <t>Chemie</t>
  </si>
  <si>
    <t>Přírodopis</t>
  </si>
  <si>
    <t>Geografie</t>
  </si>
  <si>
    <t xml:space="preserve">Hudební, taneční a dramatická výchova </t>
  </si>
  <si>
    <t>Výtvarná a filmová výchova</t>
  </si>
  <si>
    <t>Výchova ke zdraví a bezpečí</t>
  </si>
  <si>
    <t>Tělesná výchova</t>
  </si>
  <si>
    <t>Osobnostní a sociální výchova</t>
  </si>
  <si>
    <t>Polytechnická výchova</t>
  </si>
  <si>
    <t>Dotace společného základu celkem</t>
  </si>
  <si>
    <t>Český jazyk a literatura v souvislostech</t>
  </si>
  <si>
    <t>Povinný předmět v rámci disponibilní hodinové dotace; 
třída se dělí na 2 skupiny.</t>
  </si>
  <si>
    <t>Cvičení z matematiky</t>
  </si>
  <si>
    <t>Povinný předmět v rámci disponibilní hodinové dotace;
v jedné hodině v každém ročníku se  třída dělí na 2 skupiny.</t>
  </si>
  <si>
    <r>
      <rPr>
        <b/>
        <sz val="11"/>
        <color rgb="FF7D272D"/>
        <rFont val="Arial"/>
        <family val="2"/>
        <charset val="238"/>
      </rPr>
      <t>Skupina Cizí jazyk</t>
    </r>
    <r>
      <rPr>
        <sz val="11"/>
        <color rgb="FFFF0000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>Posilujeme cizí jazyky</t>
    </r>
    <r>
      <rPr>
        <i/>
        <sz val="11"/>
        <color rgb="FF5B9BD5"/>
        <rFont val="Arial"/>
        <family val="2"/>
        <charset val="238"/>
      </rPr>
      <t xml:space="preserve">
</t>
    </r>
    <r>
      <rPr>
        <sz val="11"/>
        <color rgb="FF000000"/>
        <rFont val="Arial"/>
        <family val="2"/>
        <charset val="238"/>
      </rPr>
      <t xml:space="preserve">3 volitelné předměty: </t>
    </r>
    <r>
      <rPr>
        <b/>
        <i/>
        <sz val="11"/>
        <color rgb="FF000000"/>
        <rFont val="Arial"/>
        <family val="2"/>
        <charset val="238"/>
      </rPr>
      <t xml:space="preserve">
Kreativně o společnosti (AJ)
Svět přírody kolem nás (AJ)
Na cestě za němčinou</t>
    </r>
  </si>
  <si>
    <t>Společné pro 8. a 9. ročník;
žák/žákyně si každý rok volí jeden ze skupiny tří volitelných předmětů; 
žáci a žákyně 8. a 9. tříd se dělí na tři skupiny.</t>
  </si>
  <si>
    <r>
      <rPr>
        <b/>
        <sz val="11"/>
        <color rgb="FF7D272D"/>
        <rFont val="Arial"/>
        <family val="2"/>
        <charset val="238"/>
      </rPr>
      <t xml:space="preserve">Skupina Svět v souvislostech </t>
    </r>
    <r>
      <rPr>
        <sz val="11"/>
        <color rgb="FF000000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 xml:space="preserve">Posilujeme komplexní celostní pohled na svět a společnost.
</t>
    </r>
    <r>
      <rPr>
        <sz val="11"/>
        <color rgb="FF000000"/>
        <rFont val="Arial"/>
        <family val="2"/>
        <charset val="238"/>
      </rPr>
      <t xml:space="preserve">2 volitelné předměty:
</t>
    </r>
    <r>
      <rPr>
        <b/>
        <i/>
        <sz val="11"/>
        <color rgb="FF000000"/>
        <rFont val="Arial"/>
        <family val="2"/>
        <charset val="238"/>
      </rPr>
      <t xml:space="preserve">Prostředí pro život </t>
    </r>
    <r>
      <rPr>
        <i/>
        <sz val="11"/>
        <color rgb="FF000000"/>
        <rFont val="Arial"/>
        <family val="2"/>
        <charset val="238"/>
      </rPr>
      <t xml:space="preserve">- z pohledu přírodních věd </t>
    </r>
    <r>
      <rPr>
        <i/>
        <sz val="11"/>
        <color rgb="FF5B9BD5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 xml:space="preserve">(rozmanitost a propojenost světa, udržitelný rozvoj, změna klimatu)
</t>
    </r>
    <r>
      <rPr>
        <b/>
        <i/>
        <sz val="11"/>
        <color rgb="FF000000"/>
        <rFont val="Arial"/>
        <family val="2"/>
        <charset val="238"/>
      </rPr>
      <t>Lidé a globální výzvy</t>
    </r>
    <r>
      <rPr>
        <i/>
        <sz val="11"/>
        <color rgb="FF000000"/>
        <rFont val="Arial"/>
        <family val="2"/>
        <charset val="238"/>
      </rPr>
      <t xml:space="preserve"> - z pohledu společenských věd (globální svět, ekonomický a politický vývoj)</t>
    </r>
  </si>
  <si>
    <t>Pro 9. ročník;
žák/žákyně si volí jeden ze skupiny dvou volitelných předmětů;
třída se dělí na dvě skupiny.</t>
  </si>
  <si>
    <r>
      <rPr>
        <b/>
        <sz val="11"/>
        <color rgb="FF7D272D"/>
        <rFont val="Arial"/>
        <family val="2"/>
        <charset val="238"/>
      </rPr>
      <t>Skupina Příroda a technika</t>
    </r>
    <r>
      <rPr>
        <sz val="11"/>
        <color rgb="FFFF0000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 xml:space="preserve">Otevíráme hlubší pohled do oborů.
</t>
    </r>
    <r>
      <rPr>
        <i/>
        <sz val="11"/>
        <color rgb="FF5B9BD5"/>
        <rFont val="Arial"/>
        <family val="2"/>
        <charset val="238"/>
      </rPr>
      <t xml:space="preserve">
</t>
    </r>
    <r>
      <rPr>
        <sz val="11"/>
        <color rgb="FF000000"/>
        <rFont val="Arial"/>
        <family val="2"/>
        <charset val="238"/>
      </rPr>
      <t xml:space="preserve">6 volitelných předmětů:
</t>
    </r>
    <r>
      <rPr>
        <b/>
        <i/>
        <sz val="11"/>
        <color rgb="FF000000"/>
        <rFont val="Arial"/>
        <family val="2"/>
        <charset val="238"/>
      </rPr>
      <t>Biologické praktikum
Cesta k chemii
Fyzika kolem nás
Informatické projekty
Technická praktika
3D technologie a konstruování</t>
    </r>
  </si>
  <si>
    <t>Společné pro 8. a 9. ročník;
žák/žákyně si volí pro každé pololetí jeden ze skupiny šesti volitelných předmětů;
žáci a žákyně 8. a 9. tříd se dělí na tři skupiny.</t>
  </si>
  <si>
    <r>
      <rPr>
        <b/>
        <sz val="11"/>
        <color rgb="FF7D272D"/>
        <rFont val="Arial"/>
        <family val="2"/>
        <charset val="238"/>
      </rPr>
      <t>Skupina Společnost</t>
    </r>
    <r>
      <rPr>
        <sz val="11"/>
        <color rgb="FFFF0000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>Otevíráme hlubší pohled do oborů.</t>
    </r>
    <r>
      <rPr>
        <i/>
        <sz val="11"/>
        <color rgb="FF5B9BD5"/>
        <rFont val="Arial"/>
        <family val="2"/>
        <charset val="238"/>
      </rPr>
      <t xml:space="preserve">
</t>
    </r>
    <r>
      <rPr>
        <sz val="11"/>
        <color rgb="FF000000"/>
        <rFont val="Arial"/>
        <family val="2"/>
        <charset val="238"/>
      </rPr>
      <t xml:space="preserve">
6 volitelných předmětů: 
</t>
    </r>
    <r>
      <rPr>
        <b/>
        <sz val="11"/>
        <color rgb="FF000000"/>
        <rFont val="Arial"/>
        <family val="2"/>
        <charset val="238"/>
      </rPr>
      <t xml:space="preserve">Regionální dějiny
</t>
    </r>
    <r>
      <rPr>
        <b/>
        <i/>
        <sz val="11"/>
        <color rgb="FF000000"/>
        <rFont val="Arial"/>
        <family val="2"/>
        <charset val="238"/>
      </rPr>
      <t>Mediální tvorba
Seminář z finanční a ekonomické gramotnosti
Moje geografie
Praktická psychologie
Příprava pokrmů</t>
    </r>
  </si>
  <si>
    <t>Společné pro 8. a 9.ročník;
žák/žákyně si volí pro každé pololetí jeden ze skupiny šesti volitelných předmětů;
žáci a žákyně 8. a 9. tříd se dělí na tři skupiny.</t>
  </si>
  <si>
    <r>
      <rPr>
        <b/>
        <sz val="11"/>
        <color rgb="FF7D272D"/>
        <rFont val="Arial"/>
        <family val="2"/>
        <charset val="238"/>
      </rPr>
      <t>Skupina Umění a Pohyb</t>
    </r>
    <r>
      <rPr>
        <sz val="11"/>
        <color rgb="FFFF0000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>Vyrovnáváme kognitivní náročnost.</t>
    </r>
    <r>
      <rPr>
        <i/>
        <sz val="11"/>
        <color rgb="FF5B9BD5"/>
        <rFont val="Arial"/>
        <family val="2"/>
        <charset val="238"/>
      </rPr>
      <t xml:space="preserve">
</t>
    </r>
    <r>
      <rPr>
        <sz val="11"/>
        <color rgb="FF000000"/>
        <rFont val="Arial"/>
        <family val="2"/>
        <charset val="238"/>
      </rPr>
      <t xml:space="preserve">
2 volitelné předměty:
</t>
    </r>
    <r>
      <rPr>
        <b/>
        <i/>
        <sz val="11"/>
        <color rgb="FF000000"/>
        <rFont val="Arial"/>
        <family val="2"/>
        <charset val="238"/>
      </rPr>
      <t xml:space="preserve">Pohyb pro zdraví
Tvůrčí díly </t>
    </r>
  </si>
  <si>
    <r>
      <rPr>
        <b/>
        <i/>
        <sz val="11"/>
        <color rgb="FF000000"/>
        <rFont val="Arial"/>
        <family val="2"/>
        <charset val="238"/>
      </rPr>
      <t>Individuální a skupinové projekty</t>
    </r>
    <r>
      <rPr>
        <sz val="11"/>
        <color rgb="FFFF0000"/>
        <rFont val="Arial"/>
        <family val="2"/>
        <charset val="238"/>
      </rPr>
      <t xml:space="preserve"> </t>
    </r>
    <r>
      <rPr>
        <i/>
        <sz val="11"/>
        <color rgb="FF000000"/>
        <rFont val="Arial"/>
        <family val="2"/>
        <charset val="238"/>
      </rPr>
      <t>(také organizace společensky prospěšné aktivity, místní aspekt)</t>
    </r>
  </si>
  <si>
    <t>Povinný předmět v rámci disponibilní hodinové dotace.</t>
  </si>
  <si>
    <t>Z disponibilní dotace (komentář k RUP)</t>
  </si>
  <si>
    <t xml:space="preserve">Celková dotace </t>
  </si>
  <si>
    <t>28-30</t>
  </si>
  <si>
    <t>30-32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</si>
</sst>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i/>
      <sz val="11"/>
      <color rgb="FF5B9BD5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7D272D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4"/>
      <color rgb="FFFFFFFF"/>
      <name val="Arial"/>
    </font>
    <font>
      <b/>
      <i/>
      <sz val="14"/>
      <color rgb="FFFFFFFF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216E"/>
        <bgColor indexed="64"/>
      </patternFill>
    </fill>
    <fill>
      <patternFill patternType="solid">
        <fgColor rgb="FF3566FC"/>
        <bgColor indexed="64"/>
      </patternFill>
    </fill>
    <fill>
      <patternFill patternType="solid">
        <fgColor rgb="FFE3EBBC"/>
        <bgColor indexed="64"/>
      </patternFill>
    </fill>
    <fill>
      <patternFill patternType="solid">
        <fgColor rgb="FFFDAE8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6" fillId="6" borderId="7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/>
    </xf>
    <xf numFmtId="0" fontId="2" fillId="0" borderId="9" xfId="0" applyFont="1" applyBorder="1"/>
    <xf numFmtId="0" fontId="2" fillId="0" borderId="10" xfId="0" applyFont="1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4" borderId="11" xfId="0" applyFont="1" applyFill="1" applyBorder="1" applyAlignment="1" applyProtection="1">
      <alignment horizontal="left" vertical="top" wrapText="1"/>
      <protection hidden="1"/>
    </xf>
    <xf numFmtId="0" fontId="2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top" wrapText="1"/>
    </xf>
    <xf numFmtId="0" fontId="7" fillId="6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14" xfId="0" applyFont="1" applyBorder="1" applyAlignment="1">
      <alignment horizontal="left" vertical="center" wrapText="1"/>
    </xf>
    <xf numFmtId="0" fontId="2" fillId="5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top" wrapText="1"/>
    </xf>
    <xf numFmtId="0" fontId="3" fillId="6" borderId="10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7" fillId="0" borderId="18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top" wrapText="1"/>
    </xf>
    <xf numFmtId="0" fontId="7" fillId="5" borderId="22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/>
    </xf>
    <xf numFmtId="0" fontId="10" fillId="4" borderId="1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11" fillId="4" borderId="3" xfId="0" applyFont="1" applyFill="1" applyBorder="1" applyAlignment="1" applyProtection="1">
      <alignment horizontal="center" vertical="center" wrapText="1"/>
      <protection hidden="1"/>
    </xf>
    <xf numFmtId="0" fontId="11" fillId="4" borderId="3" xfId="0" applyFont="1" applyFill="1" applyBorder="1" applyAlignment="1" applyProtection="1">
      <alignment horizontal="left" vertical="center" wrapText="1"/>
      <protection hidden="1"/>
    </xf>
    <xf numFmtId="0" fontId="11" fillId="4" borderId="8" xfId="0" applyFont="1" applyFill="1" applyBorder="1" applyAlignment="1" applyProtection="1">
      <alignment horizontal="left" vertical="center" wrapText="1"/>
      <protection hidden="1"/>
    </xf>
    <xf numFmtId="0" fontId="14" fillId="3" borderId="2" xfId="0" applyFont="1" applyFill="1" applyBorder="1" applyAlignment="1" applyProtection="1">
      <alignment horizontal="left" vertical="center" wrapText="1"/>
      <protection hidden="1"/>
    </xf>
    <xf numFmtId="0" fontId="15" fillId="3" borderId="2" xfId="0" applyFont="1" applyFill="1" applyBorder="1" applyAlignment="1" applyProtection="1">
      <alignment horizontal="left" vertical="center" wrapText="1"/>
      <protection hidden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3566FC"/>
      <color rgb="FFE3EBBC"/>
      <color rgb="FFFDAE82"/>
      <color rgb="FF7D272D"/>
      <color rgb="FF4040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ABCDF-A276-422D-9383-5A3F0EDF9F51}">
  <dimension ref="A1:N32"/>
  <sheetViews>
    <sheetView showGridLines="0" tabSelected="1" view="pageLayout" topLeftCell="A26" zoomScaleNormal="91" workbookViewId="0">
      <selection activeCell="A23" sqref="A23:XFD23"/>
    </sheetView>
  </sheetViews>
  <sheetFormatPr defaultColWidth="8.85546875" defaultRowHeight="14.25"/>
  <cols>
    <col min="1" max="1" width="47.28515625" style="2" customWidth="1"/>
    <col min="2" max="2" width="10.85546875" style="1" customWidth="1"/>
    <col min="3" max="3" width="11" style="1" customWidth="1"/>
    <col min="4" max="4" width="10.140625" style="1" customWidth="1"/>
    <col min="5" max="8" width="7" style="3" customWidth="1"/>
    <col min="9" max="9" width="26.5703125" style="57" customWidth="1"/>
    <col min="10" max="16384" width="8.85546875" style="1"/>
  </cols>
  <sheetData>
    <row r="1" spans="1:9" ht="49.9" customHeight="1">
      <c r="A1" s="86" t="s">
        <v>0</v>
      </c>
      <c r="B1" s="85"/>
      <c r="C1" s="85"/>
      <c r="D1" s="85"/>
      <c r="E1" s="85"/>
      <c r="F1" s="85"/>
      <c r="G1" s="85"/>
      <c r="H1" s="85"/>
      <c r="I1" s="85"/>
    </row>
    <row r="2" spans="1:9" ht="30">
      <c r="A2" s="83" t="s">
        <v>1</v>
      </c>
      <c r="B2" s="80" t="s">
        <v>2</v>
      </c>
      <c r="C2" s="80"/>
      <c r="D2" s="81"/>
      <c r="E2" s="82" t="s">
        <v>3</v>
      </c>
      <c r="F2" s="80"/>
      <c r="G2" s="80"/>
      <c r="H2" s="81"/>
      <c r="I2" s="30" t="s">
        <v>4</v>
      </c>
    </row>
    <row r="3" spans="1:9" ht="87" customHeight="1" thickBot="1">
      <c r="A3" s="84"/>
      <c r="B3" s="62" t="s">
        <v>5</v>
      </c>
      <c r="C3" s="62" t="s">
        <v>6</v>
      </c>
      <c r="D3" s="63" t="s">
        <v>7</v>
      </c>
      <c r="E3" s="64" t="s">
        <v>8</v>
      </c>
      <c r="F3" s="65" t="s">
        <v>9</v>
      </c>
      <c r="G3" s="65" t="s">
        <v>10</v>
      </c>
      <c r="H3" s="66" t="s">
        <v>11</v>
      </c>
      <c r="I3" s="56"/>
    </row>
    <row r="4" spans="1:9" ht="15">
      <c r="A4" s="58" t="s">
        <v>12</v>
      </c>
      <c r="B4" s="59">
        <v>12</v>
      </c>
      <c r="C4" s="59"/>
      <c r="D4" s="60"/>
      <c r="E4" s="37">
        <v>3</v>
      </c>
      <c r="F4" s="38">
        <v>3</v>
      </c>
      <c r="G4" s="38">
        <v>3</v>
      </c>
      <c r="H4" s="39">
        <v>3</v>
      </c>
      <c r="I4" s="61"/>
    </row>
    <row r="5" spans="1:9" ht="28.5">
      <c r="A5" s="33" t="s">
        <v>13</v>
      </c>
      <c r="B5" s="6">
        <v>14</v>
      </c>
      <c r="C5" s="6"/>
      <c r="D5" s="12"/>
      <c r="E5" s="21">
        <v>4</v>
      </c>
      <c r="F5" s="7">
        <v>4</v>
      </c>
      <c r="G5" s="7">
        <v>3</v>
      </c>
      <c r="H5" s="22">
        <v>3</v>
      </c>
      <c r="I5" s="31" t="s">
        <v>14</v>
      </c>
    </row>
    <row r="6" spans="1:9" ht="28.5">
      <c r="A6" s="33" t="s">
        <v>15</v>
      </c>
      <c r="B6" s="6">
        <v>4</v>
      </c>
      <c r="C6" s="6"/>
      <c r="D6" s="12"/>
      <c r="E6" s="21"/>
      <c r="F6" s="7">
        <v>2</v>
      </c>
      <c r="G6" s="7">
        <v>1</v>
      </c>
      <c r="H6" s="22">
        <v>1</v>
      </c>
      <c r="I6" s="31" t="s">
        <v>16</v>
      </c>
    </row>
    <row r="7" spans="1:9" ht="15">
      <c r="A7" s="33" t="s">
        <v>17</v>
      </c>
      <c r="B7" s="4">
        <v>12</v>
      </c>
      <c r="C7" s="4"/>
      <c r="D7" s="12"/>
      <c r="E7" s="21">
        <v>3</v>
      </c>
      <c r="F7" s="7">
        <v>3</v>
      </c>
      <c r="G7" s="7">
        <v>3</v>
      </c>
      <c r="H7" s="22">
        <v>3</v>
      </c>
      <c r="I7" s="31"/>
    </row>
    <row r="8" spans="1:9" ht="15">
      <c r="A8" s="33" t="s">
        <v>18</v>
      </c>
      <c r="B8" s="4">
        <v>4</v>
      </c>
      <c r="C8" s="4"/>
      <c r="D8" s="12"/>
      <c r="E8" s="21">
        <v>1</v>
      </c>
      <c r="F8" s="7">
        <v>1</v>
      </c>
      <c r="G8" s="7">
        <v>1</v>
      </c>
      <c r="H8" s="22">
        <v>1</v>
      </c>
      <c r="I8" s="31"/>
    </row>
    <row r="9" spans="1:9" ht="15">
      <c r="A9" s="33" t="s">
        <v>19</v>
      </c>
      <c r="B9" s="4">
        <v>4</v>
      </c>
      <c r="C9" s="4">
        <v>1</v>
      </c>
      <c r="D9" s="12"/>
      <c r="E9" s="21">
        <v>2</v>
      </c>
      <c r="F9" s="7">
        <v>1</v>
      </c>
      <c r="G9" s="7">
        <v>2</v>
      </c>
      <c r="H9" s="22"/>
      <c r="I9" s="31"/>
    </row>
    <row r="10" spans="1:9" ht="15">
      <c r="A10" s="33" t="s">
        <v>20</v>
      </c>
      <c r="B10" s="4">
        <v>4</v>
      </c>
      <c r="C10" s="4"/>
      <c r="D10" s="12"/>
      <c r="E10" s="21">
        <v>1</v>
      </c>
      <c r="F10" s="7">
        <v>1</v>
      </c>
      <c r="G10" s="7">
        <v>1</v>
      </c>
      <c r="H10" s="22">
        <v>1</v>
      </c>
      <c r="I10" s="31"/>
    </row>
    <row r="11" spans="1:9" ht="15">
      <c r="A11" s="33" t="s">
        <v>21</v>
      </c>
      <c r="B11" s="4">
        <v>4</v>
      </c>
      <c r="C11" s="4"/>
      <c r="D11" s="12"/>
      <c r="E11" s="21">
        <v>1</v>
      </c>
      <c r="F11" s="7">
        <v>2</v>
      </c>
      <c r="G11" s="7">
        <v>1</v>
      </c>
      <c r="H11" s="22">
        <v>0</v>
      </c>
      <c r="I11" s="31"/>
    </row>
    <row r="12" spans="1:9" ht="15">
      <c r="A12" s="33" t="s">
        <v>22</v>
      </c>
      <c r="B12" s="4">
        <v>4</v>
      </c>
      <c r="C12" s="4"/>
      <c r="D12" s="12"/>
      <c r="E12" s="21">
        <v>0</v>
      </c>
      <c r="F12" s="7">
        <v>1</v>
      </c>
      <c r="G12" s="7">
        <v>2</v>
      </c>
      <c r="H12" s="22">
        <v>1</v>
      </c>
      <c r="I12" s="31"/>
    </row>
    <row r="13" spans="1:9" ht="15">
      <c r="A13" s="33" t="s">
        <v>23</v>
      </c>
      <c r="B13" s="4">
        <v>4</v>
      </c>
      <c r="C13" s="4">
        <v>1</v>
      </c>
      <c r="D13" s="12"/>
      <c r="E13" s="21">
        <v>2</v>
      </c>
      <c r="F13" s="7">
        <v>1</v>
      </c>
      <c r="G13" s="7">
        <v>1</v>
      </c>
      <c r="H13" s="22">
        <v>1</v>
      </c>
      <c r="I13" s="31"/>
    </row>
    <row r="14" spans="1:9" ht="15">
      <c r="A14" s="33" t="s">
        <v>24</v>
      </c>
      <c r="B14" s="4">
        <v>4</v>
      </c>
      <c r="C14" s="4">
        <v>1</v>
      </c>
      <c r="D14" s="12"/>
      <c r="E14" s="21">
        <v>2</v>
      </c>
      <c r="F14" s="7">
        <v>1</v>
      </c>
      <c r="G14" s="7">
        <v>1</v>
      </c>
      <c r="H14" s="22">
        <v>1</v>
      </c>
      <c r="I14" s="31"/>
    </row>
    <row r="15" spans="1:9" ht="15">
      <c r="A15" s="33" t="s">
        <v>25</v>
      </c>
      <c r="B15" s="4">
        <v>4</v>
      </c>
      <c r="C15" s="4"/>
      <c r="D15" s="12"/>
      <c r="E15" s="21">
        <v>1</v>
      </c>
      <c r="F15" s="7">
        <v>1</v>
      </c>
      <c r="G15" s="7">
        <v>1</v>
      </c>
      <c r="H15" s="22">
        <v>1</v>
      </c>
      <c r="I15" s="31"/>
    </row>
    <row r="16" spans="1:9" ht="15">
      <c r="A16" s="33" t="s">
        <v>26</v>
      </c>
      <c r="B16" s="4">
        <v>4</v>
      </c>
      <c r="C16" s="4"/>
      <c r="D16" s="12"/>
      <c r="E16" s="21">
        <v>1</v>
      </c>
      <c r="F16" s="7">
        <v>1</v>
      </c>
      <c r="G16" s="7">
        <v>1</v>
      </c>
      <c r="H16" s="22">
        <v>1</v>
      </c>
      <c r="I16" s="31"/>
    </row>
    <row r="17" spans="1:14" ht="15">
      <c r="A17" s="33" t="s">
        <v>27</v>
      </c>
      <c r="B17" s="4">
        <v>4</v>
      </c>
      <c r="C17" s="4"/>
      <c r="D17" s="12"/>
      <c r="E17" s="21">
        <v>1</v>
      </c>
      <c r="F17" s="7">
        <v>1</v>
      </c>
      <c r="G17" s="7">
        <v>1</v>
      </c>
      <c r="H17" s="22">
        <v>1</v>
      </c>
      <c r="I17" s="31"/>
    </row>
    <row r="18" spans="1:14" ht="15">
      <c r="A18" s="33" t="s">
        <v>28</v>
      </c>
      <c r="B18" s="4">
        <v>8</v>
      </c>
      <c r="C18" s="4"/>
      <c r="D18" s="12"/>
      <c r="E18" s="21">
        <v>2</v>
      </c>
      <c r="F18" s="7">
        <v>2</v>
      </c>
      <c r="G18" s="7">
        <v>2</v>
      </c>
      <c r="H18" s="22">
        <v>2</v>
      </c>
      <c r="I18" s="31"/>
    </row>
    <row r="19" spans="1:14" ht="15">
      <c r="A19" s="33" t="s">
        <v>29</v>
      </c>
      <c r="B19" s="4">
        <v>4</v>
      </c>
      <c r="C19" s="4"/>
      <c r="D19" s="12"/>
      <c r="E19" s="21">
        <v>1</v>
      </c>
      <c r="F19" s="7">
        <v>1</v>
      </c>
      <c r="G19" s="7">
        <v>1</v>
      </c>
      <c r="H19" s="22">
        <v>1</v>
      </c>
      <c r="I19" s="31"/>
    </row>
    <row r="20" spans="1:14" ht="15.75" thickBot="1">
      <c r="A20" s="67" t="s">
        <v>30</v>
      </c>
      <c r="B20" s="68">
        <v>2</v>
      </c>
      <c r="C20" s="68"/>
      <c r="D20" s="69"/>
      <c r="E20" s="44"/>
      <c r="F20" s="45">
        <v>1</v>
      </c>
      <c r="G20" s="45">
        <v>1</v>
      </c>
      <c r="H20" s="46"/>
      <c r="I20" s="70"/>
    </row>
    <row r="21" spans="1:14" ht="30" customHeight="1" thickBot="1">
      <c r="A21" s="71" t="s">
        <v>31</v>
      </c>
      <c r="B21" s="72">
        <f>SUM(B4:B20)</f>
        <v>96</v>
      </c>
      <c r="C21" s="72">
        <f>SUM(C4:C20)</f>
        <v>3</v>
      </c>
      <c r="D21" s="73"/>
      <c r="E21" s="74">
        <f>SUM(E4:E20)</f>
        <v>25</v>
      </c>
      <c r="F21" s="75">
        <f>SUM(F4:F20)</f>
        <v>27</v>
      </c>
      <c r="G21" s="75">
        <f>SUM(G4:G20)</f>
        <v>26</v>
      </c>
      <c r="H21" s="76">
        <f>SUM(H4:H20)</f>
        <v>21</v>
      </c>
      <c r="I21" s="77"/>
    </row>
    <row r="22" spans="1:14" ht="52.5" customHeight="1">
      <c r="A22" s="34" t="s">
        <v>32</v>
      </c>
      <c r="B22" s="35"/>
      <c r="C22" s="35"/>
      <c r="D22" s="36">
        <v>2</v>
      </c>
      <c r="E22" s="37"/>
      <c r="F22" s="38"/>
      <c r="G22" s="38">
        <v>1</v>
      </c>
      <c r="H22" s="39">
        <v>1</v>
      </c>
      <c r="I22" s="40" t="s">
        <v>33</v>
      </c>
    </row>
    <row r="23" spans="1:14" ht="71.25">
      <c r="A23" s="13" t="s">
        <v>34</v>
      </c>
      <c r="B23" s="5"/>
      <c r="C23" s="5"/>
      <c r="D23" s="11">
        <f>SUM(E23:H23)</f>
        <v>6</v>
      </c>
      <c r="E23" s="21">
        <v>2</v>
      </c>
      <c r="F23" s="7">
        <v>2</v>
      </c>
      <c r="G23" s="8">
        <v>1</v>
      </c>
      <c r="H23" s="24">
        <v>1</v>
      </c>
      <c r="I23" s="32" t="s">
        <v>35</v>
      </c>
    </row>
    <row r="24" spans="1:14" ht="86.25">
      <c r="A24" s="14" t="s">
        <v>36</v>
      </c>
      <c r="B24" s="5"/>
      <c r="C24" s="5"/>
      <c r="D24" s="15">
        <v>2</v>
      </c>
      <c r="E24" s="21"/>
      <c r="F24" s="7"/>
      <c r="G24" s="7">
        <v>1</v>
      </c>
      <c r="H24" s="22">
        <v>1</v>
      </c>
      <c r="I24" s="32" t="s">
        <v>37</v>
      </c>
    </row>
    <row r="25" spans="1:14" ht="154.15" customHeight="1">
      <c r="A25" s="14" t="s">
        <v>38</v>
      </c>
      <c r="B25" s="5"/>
      <c r="C25" s="5"/>
      <c r="D25" s="11">
        <f>SUM(E25:H25)</f>
        <v>2</v>
      </c>
      <c r="E25" s="23"/>
      <c r="F25" s="8"/>
      <c r="G25" s="8"/>
      <c r="H25" s="24">
        <v>2</v>
      </c>
      <c r="I25" s="32" t="s">
        <v>39</v>
      </c>
      <c r="J25" s="79"/>
      <c r="K25" s="79"/>
      <c r="L25" s="79"/>
      <c r="M25" s="79"/>
      <c r="N25" s="79"/>
    </row>
    <row r="26" spans="1:14" ht="146.44999999999999" customHeight="1">
      <c r="A26" s="14" t="s">
        <v>40</v>
      </c>
      <c r="B26" s="5"/>
      <c r="C26" s="5"/>
      <c r="D26" s="11">
        <f>SUM(E26:H26)</f>
        <v>2</v>
      </c>
      <c r="E26" s="23"/>
      <c r="F26" s="8"/>
      <c r="G26" s="8">
        <v>1</v>
      </c>
      <c r="H26" s="24">
        <v>1</v>
      </c>
      <c r="I26" s="32" t="s">
        <v>41</v>
      </c>
    </row>
    <row r="27" spans="1:14" ht="148.9" customHeight="1">
      <c r="A27" s="14" t="s">
        <v>42</v>
      </c>
      <c r="B27" s="5"/>
      <c r="C27" s="5"/>
      <c r="D27" s="11">
        <v>2</v>
      </c>
      <c r="E27" s="23"/>
      <c r="F27" s="8"/>
      <c r="G27" s="8">
        <v>1</v>
      </c>
      <c r="H27" s="24">
        <v>1</v>
      </c>
      <c r="I27" s="32" t="s">
        <v>43</v>
      </c>
    </row>
    <row r="28" spans="1:14" ht="86.25">
      <c r="A28" s="14" t="s">
        <v>44</v>
      </c>
      <c r="B28" s="5"/>
      <c r="C28" s="5"/>
      <c r="D28" s="11">
        <f>SUM(E28:H28)</f>
        <v>2</v>
      </c>
      <c r="E28" s="23"/>
      <c r="F28" s="8"/>
      <c r="G28" s="8"/>
      <c r="H28" s="24">
        <v>2</v>
      </c>
      <c r="I28" s="32" t="s">
        <v>39</v>
      </c>
    </row>
    <row r="29" spans="1:14" ht="43.5" thickBot="1">
      <c r="A29" s="41" t="s">
        <v>45</v>
      </c>
      <c r="B29" s="42"/>
      <c r="C29" s="42"/>
      <c r="D29" s="43">
        <f>SUM(E29:H29)</f>
        <v>5</v>
      </c>
      <c r="E29" s="44">
        <v>1</v>
      </c>
      <c r="F29" s="45">
        <v>1</v>
      </c>
      <c r="G29" s="45">
        <v>1</v>
      </c>
      <c r="H29" s="46">
        <v>2</v>
      </c>
      <c r="I29" s="47" t="s">
        <v>46</v>
      </c>
    </row>
    <row r="30" spans="1:14" ht="30" customHeight="1">
      <c r="A30" s="48" t="s">
        <v>47</v>
      </c>
      <c r="B30" s="49"/>
      <c r="C30" s="50">
        <f>C21</f>
        <v>3</v>
      </c>
      <c r="D30" s="51">
        <f>SUM(D21:D29)</f>
        <v>23</v>
      </c>
      <c r="E30" s="52">
        <f>SUM(E22:E29)</f>
        <v>3</v>
      </c>
      <c r="F30" s="53">
        <f>SUM(F22:F29)</f>
        <v>3</v>
      </c>
      <c r="G30" s="53">
        <f>SUM(G22:G29)</f>
        <v>6</v>
      </c>
      <c r="H30" s="54">
        <f>SUM(H22:H29)</f>
        <v>11</v>
      </c>
      <c r="I30" s="55"/>
    </row>
    <row r="31" spans="1:14" ht="30" customHeight="1">
      <c r="A31" s="16" t="s">
        <v>48</v>
      </c>
      <c r="B31" s="9"/>
      <c r="C31" s="9"/>
      <c r="D31" s="17">
        <f>D30+B21+C21</f>
        <v>122</v>
      </c>
      <c r="E31" s="25">
        <f>E21+E30</f>
        <v>28</v>
      </c>
      <c r="F31" s="10">
        <f>F21+F30</f>
        <v>30</v>
      </c>
      <c r="G31" s="10">
        <f>G21+G30</f>
        <v>32</v>
      </c>
      <c r="H31" s="26">
        <f>H21+H30</f>
        <v>32</v>
      </c>
      <c r="I31" s="78">
        <f>SUM(E31:H31)</f>
        <v>122</v>
      </c>
    </row>
    <row r="32" spans="1:14" ht="15" thickBot="1">
      <c r="A32" s="18"/>
      <c r="B32" s="19"/>
      <c r="C32" s="19"/>
      <c r="D32" s="20"/>
      <c r="E32" s="27" t="s">
        <v>49</v>
      </c>
      <c r="F32" s="28" t="s">
        <v>49</v>
      </c>
      <c r="G32" s="28" t="s">
        <v>50</v>
      </c>
      <c r="H32" s="29" t="s">
        <v>50</v>
      </c>
      <c r="I32" s="56"/>
    </row>
  </sheetData>
  <mergeCells count="5">
    <mergeCell ref="J25:N25"/>
    <mergeCell ref="B2:D2"/>
    <mergeCell ref="E2:H2"/>
    <mergeCell ref="A2:A3"/>
    <mergeCell ref="A1:I1"/>
  </mergeCells>
  <pageMargins left="0.59055118110236227" right="0.59055118110236227" top="0.94488188976377963" bottom="0.94488188976377963" header="0.31496062992125984" footer="0.31496062992125984"/>
  <pageSetup paperSize="8" orientation="portrait" r:id="rId1"/>
  <headerFooter>
    <oddHeader>&amp;L&amp;G</oddHeader>
    <oddFooter>&amp;L&amp;G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B7EA05F86AA74A9E2F8D7B042505A3" ma:contentTypeVersion="19" ma:contentTypeDescription="Vytvoří nový dokument" ma:contentTypeScope="" ma:versionID="4587cd7580e353adb4065ad1049c41a7">
  <xsd:schema xmlns:xsd="http://www.w3.org/2001/XMLSchema" xmlns:xs="http://www.w3.org/2001/XMLSchema" xmlns:p="http://schemas.microsoft.com/office/2006/metadata/properties" xmlns:ns2="734a4f7b-b52a-4725-a94b-5061a1eb73fb" xmlns:ns3="558a0bad-3755-4895-8242-55a8bd824b82" targetNamespace="http://schemas.microsoft.com/office/2006/metadata/properties" ma:root="true" ma:fieldsID="9e9ef972da8556d2091536561648c961" ns2:_="" ns3:_="">
    <xsd:import namespace="734a4f7b-b52a-4725-a94b-5061a1eb73fb"/>
    <xsd:import namespace="558a0bad-3755-4895-8242-55a8bd824b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Ke_x0020_kontrole" minOccurs="0"/>
                <xsd:element ref="ns2:ID_x0020_Produktu" minOccurs="0"/>
                <xsd:element ref="ns2:Zkontrolov_x00e1_no" minOccurs="0"/>
                <xsd:element ref="ns2:Odevzd_x00e1_no_x0020_na_x0020__x0158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a4f7b-b52a-4725-a94b-5061a1eb7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7dd16fa-df82-42a5-acbd-34776075af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Ke_x0020_kontrole" ma:index="23" nillable="true" ma:displayName="Ke kontrole" ma:default="0" ma:internalName="Ke_x0020_kontrole">
      <xsd:simpleType>
        <xsd:restriction base="dms:Boolean"/>
      </xsd:simpleType>
    </xsd:element>
    <xsd:element name="ID_x0020_Produktu" ma:index="24" nillable="true" ma:displayName="ID Produktu" ma:internalName="ID_x0020_Produktu">
      <xsd:simpleType>
        <xsd:restriction base="dms:Text">
          <xsd:maxLength value="255"/>
        </xsd:restriction>
      </xsd:simpleType>
    </xsd:element>
    <xsd:element name="Zkontrolov_x00e1_no" ma:index="25" nillable="true" ma:displayName="Zkontrolováno" ma:default="0" ma:internalName="Zkontrolov_x00e1_no">
      <xsd:simpleType>
        <xsd:restriction base="dms:Boolean"/>
      </xsd:simpleType>
    </xsd:element>
    <xsd:element name="Odevzd_x00e1_no_x0020_na_x0020__x0158_O" ma:index="26" nillable="true" ma:displayName="Odevzdáno na ŘO" ma:default="0" ma:internalName="Odevzd_x00e1_no_x0020_na_x0020__x0158_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a0bad-3755-4895-8242-55a8bd824b8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5a477f4-aecc-4123-b494-659a07789b47}" ma:internalName="TaxCatchAll" ma:showField="CatchAllData" ma:web="558a0bad-3755-4895-8242-55a8bd824b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4a4f7b-b52a-4725-a94b-5061a1eb73fb">
      <Terms xmlns="http://schemas.microsoft.com/office/infopath/2007/PartnerControls"/>
    </lcf76f155ced4ddcb4097134ff3c332f>
    <TaxCatchAll xmlns="558a0bad-3755-4895-8242-55a8bd824b82" xsi:nil="true"/>
    <ID_x0020_Produktu xmlns="734a4f7b-b52a-4725-a94b-5061a1eb73fb" xsi:nil="true"/>
    <Ke_x0020_kontrole xmlns="734a4f7b-b52a-4725-a94b-5061a1eb73fb">false</Ke_x0020_kontrole>
    <Odevzd_x00e1_no_x0020_na_x0020__x0158_O xmlns="734a4f7b-b52a-4725-a94b-5061a1eb73fb">false</Odevzd_x00e1_no_x0020_na_x0020__x0158_O>
    <Zkontrolov_x00e1_no xmlns="734a4f7b-b52a-4725-a94b-5061a1eb73fb">false</Zkontrolov_x00e1_no>
  </documentManagement>
</p:properties>
</file>

<file path=customXml/itemProps1.xml><?xml version="1.0" encoding="utf-8"?>
<ds:datastoreItem xmlns:ds="http://schemas.openxmlformats.org/officeDocument/2006/customXml" ds:itemID="{084B019D-61E9-4256-8DE6-F6941A4E4F8E}"/>
</file>

<file path=customXml/itemProps2.xml><?xml version="1.0" encoding="utf-8"?>
<ds:datastoreItem xmlns:ds="http://schemas.openxmlformats.org/officeDocument/2006/customXml" ds:itemID="{7AB6979A-ECE9-4F3F-A397-268BD0E24C21}"/>
</file>

<file path=customXml/itemProps3.xml><?xml version="1.0" encoding="utf-8"?>
<ds:datastoreItem xmlns:ds="http://schemas.openxmlformats.org/officeDocument/2006/customXml" ds:itemID="{C0977D31-EBDC-4C78-BA84-22C2D1E93C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Růžičková Daniela</dc:creator>
  <cp:keywords/>
  <dc:description/>
  <cp:lastModifiedBy>Štěpánová Věra</cp:lastModifiedBy>
  <cp:revision/>
  <dcterms:created xsi:type="dcterms:W3CDTF">2020-02-13T10:55:47Z</dcterms:created>
  <dcterms:modified xsi:type="dcterms:W3CDTF">2025-03-14T07:48:57Z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0x010100FAB7EA05F86AA74A9E2F8D7B042505A3</vt:lpwstr>
  </property>
  <property fmtid="{D5CDD505-2E9C-101B-9397-08002B2CF9AE}" pid="3" name="MediaServiceImageTags">
    <vt:lpwstr/>
  </property>
</Properties>
</file>