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Pavel Fejfar\Downloads\Opraveno Havlínová\"/>
    </mc:Choice>
  </mc:AlternateContent>
  <xr:revisionPtr revIDLastSave="0" documentId="13_ncr:1_{E219FE46-B523-4116-94D7-1546DF4545B2}" xr6:coauthVersionLast="36" xr6:coauthVersionMax="36" xr10:uidLastSave="{00000000-0000-0000-0000-000000000000}"/>
  <bookViews>
    <workbookView xWindow="0" yWindow="0" windowWidth="16455" windowHeight="6255" xr2:uid="{00000000-000D-0000-FFFF-FFFF00000000}"/>
  </bookViews>
  <sheets>
    <sheet name="UP int  mŠVP 2. stupeň" sheetId="35" r:id="rId1"/>
  </sheet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5" i="35" l="1"/>
  <c r="H26" i="35" s="1"/>
  <c r="G25" i="35"/>
  <c r="G26" i="35" s="1"/>
  <c r="F25" i="35"/>
  <c r="F26" i="35" s="1"/>
  <c r="E25" i="35"/>
  <c r="E26" i="35" s="1"/>
  <c r="D25" i="35"/>
  <c r="D26" i="35" s="1"/>
  <c r="C25" i="35"/>
  <c r="D24" i="35"/>
  <c r="D23" i="35"/>
  <c r="D21" i="35"/>
  <c r="D20" i="35"/>
  <c r="D18" i="35"/>
  <c r="H16" i="35"/>
  <c r="G16" i="35"/>
  <c r="F16" i="35"/>
  <c r="E16" i="35"/>
  <c r="C16" i="35"/>
  <c r="B16" i="35"/>
  <c r="I26" i="35" l="1"/>
</calcChain>
</file>

<file path=xl/sharedStrings.xml><?xml version="1.0" encoding="utf-8"?>
<sst xmlns="http://schemas.openxmlformats.org/spreadsheetml/2006/main" count="54" uniqueCount="48">
  <si>
    <t>Disponibilní časová dotace</t>
  </si>
  <si>
    <t>6. ročník</t>
  </si>
  <si>
    <t>7. ročník</t>
  </si>
  <si>
    <t>Český jazyk a literatura</t>
  </si>
  <si>
    <t>Anglický jazyk</t>
  </si>
  <si>
    <t>Další cizí jazyk</t>
  </si>
  <si>
    <t>Matematika a její aplikace</t>
  </si>
  <si>
    <t>Informatika</t>
  </si>
  <si>
    <t>Geografie</t>
  </si>
  <si>
    <t>Tělesná výchova</t>
  </si>
  <si>
    <t>Polytechnická výchova</t>
  </si>
  <si>
    <t xml:space="preserve">Celková dotace </t>
  </si>
  <si>
    <t>28-30</t>
  </si>
  <si>
    <t>30-32</t>
  </si>
  <si>
    <t>Předmět</t>
  </si>
  <si>
    <t>Poznámky ke školnímu učebnímu plánu</t>
  </si>
  <si>
    <t>Hodinová dotace - předměty</t>
  </si>
  <si>
    <t>Hodinová dotace - ročníky</t>
  </si>
  <si>
    <t>6. až 9. ročník 2 hodiny dělené</t>
  </si>
  <si>
    <t>Cvičení z matematiky</t>
  </si>
  <si>
    <t>Český jazyk a literatura v souvislostech</t>
  </si>
  <si>
    <r>
      <rPr>
        <b/>
        <i/>
        <sz val="11"/>
        <color rgb="FF000000"/>
        <rFont val="Arial"/>
        <family val="2"/>
        <charset val="238"/>
      </rPr>
      <t>Individuální a skupinové projekty</t>
    </r>
    <r>
      <rPr>
        <sz val="11"/>
        <color rgb="FFFF0000"/>
        <rFont val="Arial"/>
        <family val="2"/>
        <charset val="238"/>
      </rPr>
      <t xml:space="preserve"> </t>
    </r>
    <r>
      <rPr>
        <i/>
        <sz val="11"/>
        <color rgb="FF000000"/>
        <rFont val="Arial"/>
        <family val="2"/>
        <charset val="238"/>
      </rPr>
      <t>(také organizace společensky prospěšné aktivity, místní aspekt)</t>
    </r>
  </si>
  <si>
    <t>7. a 8. ročník 1 hodina dělená</t>
  </si>
  <si>
    <t>Povinný předmět v rámci disponibilní hodinové dotace; 
třída se dělí na 2 skupiny.</t>
  </si>
  <si>
    <t>Pro 9.ročník;
žák/žákyně si volí jeden ze skupiny dvou volitelných předmětů;
třída se dělí na dvě skupiny.</t>
  </si>
  <si>
    <t>Společné pro 8. a 9.ročník;
žák/žákyně si volí pro každé pololetí jeden ze skupiny šesti volitelných předmětů;
žáci a žákyně 8. a 9. tříd se dělí na tři skupiny.</t>
  </si>
  <si>
    <r>
      <rPr>
        <b/>
        <sz val="11"/>
        <color rgb="FF7D272D"/>
        <rFont val="Arial"/>
        <family val="2"/>
        <charset val="238"/>
      </rPr>
      <t>Skupina Příroda a technika</t>
    </r>
    <r>
      <rPr>
        <sz val="11"/>
        <color rgb="FFFF0000"/>
        <rFont val="Arial"/>
        <family val="2"/>
        <charset val="238"/>
      </rPr>
      <t xml:space="preserve">
</t>
    </r>
    <r>
      <rPr>
        <i/>
        <sz val="11"/>
        <color rgb="FF000000"/>
        <rFont val="Arial"/>
        <family val="2"/>
        <charset val="238"/>
      </rPr>
      <t xml:space="preserve">Otevíráme hlubší pohled do oborů.
</t>
    </r>
    <r>
      <rPr>
        <i/>
        <sz val="11"/>
        <color rgb="FF5B9BD5"/>
        <rFont val="Arial"/>
        <family val="2"/>
        <charset val="238"/>
      </rPr>
      <t xml:space="preserve">
</t>
    </r>
    <r>
      <rPr>
        <sz val="11"/>
        <color rgb="FF000000"/>
        <rFont val="Arial"/>
        <family val="2"/>
        <charset val="238"/>
      </rPr>
      <t xml:space="preserve">6 volitelných předmětů:
</t>
    </r>
    <r>
      <rPr>
        <b/>
        <i/>
        <sz val="11"/>
        <color rgb="FF000000"/>
        <rFont val="Arial"/>
        <family val="2"/>
        <charset val="238"/>
      </rPr>
      <t>Biologické praktikum
Cesta k chemii
Fyzika kolem nás
Informatické projekty
Technická praktika
3D technologie a konstruování</t>
    </r>
  </si>
  <si>
    <t>8. ročník</t>
  </si>
  <si>
    <t>9. ročník</t>
  </si>
  <si>
    <r>
      <t xml:space="preserve">Tabulace učebního plánu a poznámky k učebnímu plánu pro 2. stupeň ZV
</t>
    </r>
    <r>
      <rPr>
        <b/>
        <i/>
        <sz val="14"/>
        <color theme="0"/>
        <rFont val="Arial"/>
        <family val="2"/>
        <charset val="238"/>
      </rPr>
      <t>Integrovaný modelový ŠVP</t>
    </r>
  </si>
  <si>
    <t>Společnost</t>
  </si>
  <si>
    <t>Příroda a já</t>
  </si>
  <si>
    <t>Umění</t>
  </si>
  <si>
    <t>Osobnostní rozvoj, zdraví a bezpečí</t>
  </si>
  <si>
    <t>Dotace společného základu celkem</t>
  </si>
  <si>
    <t>Povinný předmět v rámci disponibilní hodinové dotace</t>
  </si>
  <si>
    <t>Integrovaný předmět, výuka v tandemu</t>
  </si>
  <si>
    <t>Na 2. stupni výuka dělena na chlapce a dívky.</t>
  </si>
  <si>
    <r>
      <rPr>
        <b/>
        <sz val="11"/>
        <color rgb="FF7D272D"/>
        <rFont val="Arial"/>
        <family val="2"/>
        <charset val="238"/>
      </rPr>
      <t>Skupina Společnost</t>
    </r>
    <r>
      <rPr>
        <sz val="11"/>
        <color rgb="FFFF0000"/>
        <rFont val="Arial"/>
        <family val="2"/>
        <charset val="238"/>
      </rPr>
      <t xml:space="preserve">
</t>
    </r>
    <r>
      <rPr>
        <i/>
        <sz val="11"/>
        <color rgb="FF000000"/>
        <rFont val="Arial"/>
        <family val="2"/>
        <charset val="238"/>
      </rPr>
      <t xml:space="preserve">Otevíráme hlubší pohled do oborů.
</t>
    </r>
    <r>
      <rPr>
        <i/>
        <sz val="11"/>
        <color rgb="FF5B9BD5"/>
        <rFont val="Arial"/>
        <family val="2"/>
        <charset val="238"/>
      </rPr>
      <t xml:space="preserve">
</t>
    </r>
    <r>
      <rPr>
        <sz val="11"/>
        <color rgb="FF000000"/>
        <rFont val="Arial"/>
        <family val="2"/>
        <charset val="238"/>
      </rPr>
      <t xml:space="preserve">6 volitelných předmětů: 
</t>
    </r>
    <r>
      <rPr>
        <b/>
        <i/>
        <sz val="11"/>
        <color rgb="FF000000"/>
        <rFont val="Arial"/>
        <family val="2"/>
        <charset val="238"/>
      </rPr>
      <t>Regionální dějiny</t>
    </r>
    <r>
      <rPr>
        <b/>
        <sz val="11"/>
        <color rgb="FF000000"/>
        <rFont val="Arial"/>
        <family val="2"/>
        <charset val="238"/>
      </rPr>
      <t xml:space="preserve">
</t>
    </r>
    <r>
      <rPr>
        <b/>
        <i/>
        <sz val="11"/>
        <color rgb="FF000000"/>
        <rFont val="Arial"/>
        <family val="2"/>
        <charset val="238"/>
      </rPr>
      <t>Mediální tvorba
Seminář z finanční a ekonomické gramotnosti
Moje geografie
Praktická psychologie
Příprava pokrmů</t>
    </r>
  </si>
  <si>
    <r>
      <rPr>
        <b/>
        <sz val="11"/>
        <color rgb="FF7D272D"/>
        <rFont val="Arial"/>
        <family val="2"/>
        <charset val="238"/>
      </rPr>
      <t>Skupina Umění a Pohyb</t>
    </r>
    <r>
      <rPr>
        <sz val="11"/>
        <color rgb="FFFF0000"/>
        <rFont val="Arial"/>
        <family val="2"/>
        <charset val="238"/>
      </rPr>
      <t xml:space="preserve">
</t>
    </r>
    <r>
      <rPr>
        <i/>
        <sz val="11"/>
        <color rgb="FF000000"/>
        <rFont val="Arial"/>
        <family val="2"/>
        <charset val="238"/>
      </rPr>
      <t xml:space="preserve">Vyrovnáváme kognitivní náročnost.
</t>
    </r>
    <r>
      <rPr>
        <i/>
        <sz val="11"/>
        <color rgb="FF5B9BD5"/>
        <rFont val="Arial"/>
        <family val="2"/>
        <charset val="238"/>
      </rPr>
      <t xml:space="preserve">
</t>
    </r>
    <r>
      <rPr>
        <sz val="11"/>
        <color rgb="FF000000"/>
        <rFont val="Arial"/>
        <family val="2"/>
        <charset val="238"/>
      </rPr>
      <t xml:space="preserve">2 volitelné předměty:
</t>
    </r>
    <r>
      <rPr>
        <b/>
        <i/>
        <sz val="11"/>
        <color rgb="FF000000"/>
        <rFont val="Arial"/>
        <family val="2"/>
        <charset val="238"/>
      </rPr>
      <t xml:space="preserve">Pohyb pro zdraví
Tvůrčí díly </t>
    </r>
  </si>
  <si>
    <t>Společné pro 8. a 9. ročník; 
žák/žákyně si každý rok volí jeden ze skupiny tří volitelných předmětů;
žáci a žákyně 8. a 9. tříd se dělí na tři skupiny.</t>
  </si>
  <si>
    <r>
      <rPr>
        <b/>
        <sz val="11"/>
        <color rgb="FF7D272D"/>
        <rFont val="Arial"/>
        <family val="2"/>
        <charset val="238"/>
      </rPr>
      <t>Skupina Cizí jazyk</t>
    </r>
    <r>
      <rPr>
        <sz val="11"/>
        <color rgb="FFFF0000"/>
        <rFont val="Arial"/>
        <family val="2"/>
        <charset val="238"/>
      </rPr>
      <t xml:space="preserve">
</t>
    </r>
    <r>
      <rPr>
        <i/>
        <sz val="11"/>
        <color rgb="FF000000"/>
        <rFont val="Arial"/>
        <family val="2"/>
        <charset val="238"/>
      </rPr>
      <t xml:space="preserve">Posilujeme cizí jazyky.
</t>
    </r>
    <r>
      <rPr>
        <i/>
        <sz val="11"/>
        <color rgb="FF5B9BD5"/>
        <rFont val="Arial"/>
        <family val="2"/>
        <charset val="238"/>
      </rPr>
      <t xml:space="preserve">
</t>
    </r>
    <r>
      <rPr>
        <sz val="11"/>
        <color rgb="FF000000"/>
        <rFont val="Arial"/>
        <family val="2"/>
        <charset val="238"/>
      </rPr>
      <t xml:space="preserve">3 volitelné předměty:
</t>
    </r>
    <r>
      <rPr>
        <b/>
        <i/>
        <sz val="11"/>
        <color rgb="FF000000"/>
        <rFont val="Arial"/>
        <family val="2"/>
        <charset val="238"/>
      </rPr>
      <t>Kreativně o společnosti (AJ)
Svět přírody kolem nás (AJ)
Na cestě za němčinou</t>
    </r>
  </si>
  <si>
    <r>
      <rPr>
        <b/>
        <sz val="11"/>
        <color rgb="FF7D272D"/>
        <rFont val="Arial"/>
        <family val="2"/>
        <charset val="238"/>
      </rPr>
      <t xml:space="preserve">Skupina Svět v souvislostech </t>
    </r>
    <r>
      <rPr>
        <sz val="11"/>
        <color rgb="FF000000"/>
        <rFont val="Arial"/>
        <family val="2"/>
        <charset val="238"/>
      </rPr>
      <t xml:space="preserve">
</t>
    </r>
    <r>
      <rPr>
        <i/>
        <sz val="11"/>
        <color rgb="FF000000"/>
        <rFont val="Arial"/>
        <family val="2"/>
        <charset val="238"/>
      </rPr>
      <t xml:space="preserve">Posilujeme komplexní celostní pohled na svět a společnost.
</t>
    </r>
    <r>
      <rPr>
        <sz val="11"/>
        <color rgb="FF000000"/>
        <rFont val="Arial"/>
        <family val="2"/>
        <charset val="238"/>
      </rPr>
      <t xml:space="preserve">2 volitelné předměty:
</t>
    </r>
    <r>
      <rPr>
        <b/>
        <i/>
        <sz val="11"/>
        <color rgb="FF000000"/>
        <rFont val="Arial"/>
        <family val="2"/>
        <charset val="238"/>
      </rPr>
      <t xml:space="preserve">Prostředí pro život </t>
    </r>
    <r>
      <rPr>
        <i/>
        <sz val="11"/>
        <color rgb="FF000000"/>
        <rFont val="Arial"/>
        <family val="2"/>
        <charset val="238"/>
      </rPr>
      <t xml:space="preserve">- z pohledu přírodních věd </t>
    </r>
    <r>
      <rPr>
        <i/>
        <sz val="11"/>
        <color rgb="FF5B9BD5"/>
        <rFont val="Arial"/>
        <family val="2"/>
        <charset val="238"/>
      </rPr>
      <t xml:space="preserve">
</t>
    </r>
    <r>
      <rPr>
        <i/>
        <sz val="11"/>
        <color rgb="FF000000"/>
        <rFont val="Arial"/>
        <family val="2"/>
        <charset val="238"/>
      </rPr>
      <t xml:space="preserve">(rozmanitost a propojenost světa, udržitelný rozvoj, změna klimatu)
</t>
    </r>
    <r>
      <rPr>
        <b/>
        <i/>
        <sz val="11"/>
        <color rgb="FF000000"/>
        <rFont val="Arial"/>
        <family val="2"/>
        <charset val="238"/>
      </rPr>
      <t>Lidé a globální výzvy</t>
    </r>
    <r>
      <rPr>
        <i/>
        <sz val="11"/>
        <color rgb="FF000000"/>
        <rFont val="Arial"/>
        <family val="2"/>
        <charset val="238"/>
      </rPr>
      <t xml:space="preserve"> - z pohledu společenských věd (globální svět, ekonomický a politický vývoj)</t>
    </r>
  </si>
  <si>
    <t>Rozšíření společného  základu</t>
  </si>
  <si>
    <t>Základní dotace společného základu (dle komentáře k RUP)</t>
  </si>
  <si>
    <t>Z disponibilní dotace (dle komentáře k RUP)</t>
  </si>
  <si>
    <t>Povinný předmět v rámci disponibilní hodinové dotace;
v jedné hodině v každém ročníku se  třída dělí na 2 skupiny.</t>
  </si>
  <si>
    <t>Pro 9. ročník;
žák/žákyně si volí jeden ze skupiny dvou volitelných předmětů;
třída se dělí na dvě skupiny.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</si>
</sst>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1"/>
      <color rgb="FF000000"/>
      <name val="Arial"/>
      <family val="2"/>
      <charset val="238"/>
    </font>
    <font>
      <b/>
      <i/>
      <sz val="11"/>
      <color rgb="FF000000"/>
      <name val="Arial"/>
      <family val="2"/>
      <charset val="238"/>
    </font>
    <font>
      <sz val="11"/>
      <color rgb="FFFF0000"/>
      <name val="Arial"/>
      <family val="2"/>
      <charset val="238"/>
    </font>
    <font>
      <sz val="11"/>
      <name val="Arial"/>
      <family val="2"/>
      <charset val="238"/>
    </font>
    <font>
      <b/>
      <sz val="11"/>
      <color rgb="FF000000"/>
      <name val="Arial"/>
      <family val="2"/>
      <charset val="238"/>
    </font>
    <font>
      <i/>
      <sz val="11"/>
      <color rgb="FF000000"/>
      <name val="Arial"/>
      <family val="2"/>
      <charset val="238"/>
    </font>
    <font>
      <i/>
      <sz val="11"/>
      <color rgb="FF5B9BD5"/>
      <name val="Arial"/>
      <family val="2"/>
      <charset val="238"/>
    </font>
    <font>
      <b/>
      <sz val="11"/>
      <color theme="0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1"/>
      <color rgb="FF7D272D"/>
      <name val="Arial"/>
      <family val="2"/>
      <charset val="238"/>
    </font>
    <font>
      <b/>
      <sz val="14"/>
      <color theme="0"/>
      <name val="Arial"/>
      <family val="2"/>
      <charset val="238"/>
    </font>
    <font>
      <b/>
      <i/>
      <sz val="14"/>
      <color theme="0"/>
      <name val="Arial"/>
      <family val="2"/>
      <charset val="238"/>
    </font>
    <font>
      <b/>
      <sz val="14"/>
      <color theme="1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2216E"/>
        <bgColor indexed="64"/>
      </patternFill>
    </fill>
    <fill>
      <patternFill patternType="solid">
        <fgColor rgb="FF3566FC"/>
        <bgColor indexed="64"/>
      </patternFill>
    </fill>
    <fill>
      <patternFill patternType="solid">
        <fgColor rgb="FFE3EBBC"/>
        <bgColor indexed="64"/>
      </patternFill>
    </fill>
    <fill>
      <patternFill patternType="solid">
        <fgColor rgb="FFFDAE82"/>
        <bgColor indexed="64"/>
      </patternFill>
    </fill>
  </fills>
  <borders count="4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0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center" vertical="center"/>
    </xf>
    <xf numFmtId="0" fontId="2" fillId="5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3" fillId="6" borderId="7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2" fillId="0" borderId="6" xfId="0" applyFont="1" applyBorder="1" applyAlignment="1">
      <alignment horizontal="left" vertical="top" wrapText="1"/>
    </xf>
    <xf numFmtId="0" fontId="6" fillId="6" borderId="7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left" vertical="center" wrapText="1"/>
    </xf>
    <xf numFmtId="0" fontId="4" fillId="2" borderId="14" xfId="0" applyFont="1" applyFill="1" applyBorder="1" applyAlignment="1">
      <alignment horizontal="left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6" borderId="16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left" vertical="top" wrapText="1"/>
    </xf>
    <xf numFmtId="0" fontId="3" fillId="0" borderId="2" xfId="0" applyFont="1" applyBorder="1" applyAlignment="1">
      <alignment horizontal="center" vertical="center" wrapText="1"/>
    </xf>
    <xf numFmtId="0" fontId="6" fillId="6" borderId="19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15" fillId="0" borderId="0" xfId="0" applyFont="1" applyAlignment="1"/>
    <xf numFmtId="0" fontId="10" fillId="4" borderId="11" xfId="0" applyFont="1" applyFill="1" applyBorder="1" applyAlignment="1" applyProtection="1">
      <alignment horizontal="left" vertical="center" wrapText="1"/>
      <protection hidden="1"/>
    </xf>
    <xf numFmtId="0" fontId="7" fillId="0" borderId="6" xfId="0" applyFont="1" applyFill="1" applyBorder="1" applyAlignment="1">
      <alignment horizontal="left" vertical="top" wrapText="1"/>
    </xf>
    <xf numFmtId="0" fontId="6" fillId="0" borderId="27" xfId="0" applyFont="1" applyBorder="1" applyAlignment="1">
      <alignment horizontal="center" vertical="center"/>
    </xf>
    <xf numFmtId="0" fontId="2" fillId="0" borderId="29" xfId="0" applyFont="1" applyFill="1" applyBorder="1" applyAlignment="1">
      <alignment horizontal="center" vertical="center"/>
    </xf>
    <xf numFmtId="0" fontId="6" fillId="0" borderId="27" xfId="0" applyFont="1" applyFill="1" applyBorder="1" applyAlignment="1">
      <alignment horizontal="center" vertical="center"/>
    </xf>
    <xf numFmtId="0" fontId="2" fillId="0" borderId="27" xfId="0" applyFont="1" applyFill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2" fillId="0" borderId="33" xfId="0" applyFont="1" applyFill="1" applyBorder="1" applyAlignment="1">
      <alignment horizontal="center" vertical="center"/>
    </xf>
    <xf numFmtId="0" fontId="2" fillId="0" borderId="31" xfId="0" applyFont="1" applyFill="1" applyBorder="1" applyAlignment="1">
      <alignment horizontal="center" vertical="center"/>
    </xf>
    <xf numFmtId="0" fontId="6" fillId="0" borderId="31" xfId="0" applyFont="1" applyFill="1" applyBorder="1" applyAlignment="1">
      <alignment horizontal="center" vertical="center"/>
    </xf>
    <xf numFmtId="0" fontId="2" fillId="0" borderId="12" xfId="0" applyFont="1" applyBorder="1" applyAlignment="1">
      <alignment wrapText="1"/>
    </xf>
    <xf numFmtId="0" fontId="2" fillId="0" borderId="12" xfId="0" applyFont="1" applyBorder="1" applyAlignment="1">
      <alignment vertical="top" wrapText="1"/>
    </xf>
    <xf numFmtId="0" fontId="3" fillId="0" borderId="17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7" fillId="0" borderId="14" xfId="0" applyFont="1" applyFill="1" applyBorder="1" applyAlignment="1">
      <alignment horizontal="left" vertical="top" wrapText="1"/>
    </xf>
    <xf numFmtId="0" fontId="2" fillId="5" borderId="15" xfId="0" applyFont="1" applyFill="1" applyBorder="1" applyAlignment="1">
      <alignment horizontal="center"/>
    </xf>
    <xf numFmtId="0" fontId="3" fillId="0" borderId="16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17" xfId="0" applyFont="1" applyBorder="1" applyAlignment="1">
      <alignment wrapText="1"/>
    </xf>
    <xf numFmtId="0" fontId="3" fillId="5" borderId="9" xfId="0" applyFont="1" applyFill="1" applyBorder="1" applyAlignment="1">
      <alignment horizontal="left" vertical="top" wrapText="1"/>
    </xf>
    <xf numFmtId="0" fontId="3" fillId="6" borderId="10" xfId="0" applyFont="1" applyFill="1" applyBorder="1" applyAlignment="1">
      <alignment horizontal="left" vertical="top" wrapText="1"/>
    </xf>
    <xf numFmtId="0" fontId="2" fillId="0" borderId="28" xfId="0" applyFont="1" applyBorder="1" applyAlignment="1">
      <alignment horizontal="center" vertical="center" textRotation="90"/>
    </xf>
    <xf numFmtId="0" fontId="2" fillId="0" borderId="9" xfId="0" applyFont="1" applyBorder="1" applyAlignment="1">
      <alignment horizontal="center" vertical="center" textRotation="90"/>
    </xf>
    <xf numFmtId="0" fontId="2" fillId="0" borderId="32" xfId="0" applyFont="1" applyBorder="1" applyAlignment="1">
      <alignment horizontal="center" vertical="center" textRotation="90"/>
    </xf>
    <xf numFmtId="0" fontId="6" fillId="0" borderId="21" xfId="0" applyFont="1" applyFill="1" applyBorder="1" applyAlignment="1">
      <alignment horizontal="center" vertical="center"/>
    </xf>
    <xf numFmtId="0" fontId="6" fillId="0" borderId="34" xfId="0" applyFont="1" applyFill="1" applyBorder="1" applyAlignment="1">
      <alignment horizontal="center" vertical="center"/>
    </xf>
    <xf numFmtId="0" fontId="6" fillId="0" borderId="20" xfId="0" applyFont="1" applyBorder="1" applyAlignment="1">
      <alignment horizontal="left" vertical="center" wrapText="1"/>
    </xf>
    <xf numFmtId="0" fontId="2" fillId="0" borderId="35" xfId="0" applyFont="1" applyBorder="1" applyAlignment="1">
      <alignment horizontal="left" vertical="top"/>
    </xf>
    <xf numFmtId="0" fontId="2" fillId="0" borderId="36" xfId="0" applyFont="1" applyBorder="1"/>
    <xf numFmtId="0" fontId="2" fillId="0" borderId="37" xfId="0" applyFont="1" applyBorder="1"/>
    <xf numFmtId="0" fontId="2" fillId="0" borderId="38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40" xfId="0" applyFont="1" applyBorder="1" applyAlignment="1">
      <alignment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0" xfId="0" applyFont="1" applyFill="1" applyBorder="1" applyAlignment="1">
      <alignment horizontal="center" vertical="center" wrapText="1"/>
    </xf>
    <xf numFmtId="0" fontId="10" fillId="4" borderId="28" xfId="0" applyFont="1" applyFill="1" applyBorder="1" applyAlignment="1">
      <alignment horizontal="center" vertical="center"/>
    </xf>
    <xf numFmtId="0" fontId="10" fillId="4" borderId="9" xfId="0" applyFont="1" applyFill="1" applyBorder="1" applyAlignment="1">
      <alignment horizontal="center" vertical="center"/>
    </xf>
    <xf numFmtId="0" fontId="10" fillId="4" borderId="32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horizontal="left" vertical="top" wrapText="1"/>
    </xf>
    <xf numFmtId="0" fontId="2" fillId="5" borderId="2" xfId="0" applyFont="1" applyFill="1" applyBorder="1" applyAlignment="1">
      <alignment horizontal="center"/>
    </xf>
    <xf numFmtId="0" fontId="3" fillId="0" borderId="19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2" fillId="0" borderId="20" xfId="0" applyFont="1" applyBorder="1" applyAlignment="1">
      <alignment wrapText="1"/>
    </xf>
    <xf numFmtId="0" fontId="7" fillId="5" borderId="42" xfId="0" applyFont="1" applyFill="1" applyBorder="1" applyAlignment="1">
      <alignment horizontal="center" vertical="center" wrapText="1"/>
    </xf>
    <xf numFmtId="0" fontId="7" fillId="0" borderId="43" xfId="0" applyFont="1" applyBorder="1" applyAlignment="1">
      <alignment horizontal="center" vertical="center" wrapText="1"/>
    </xf>
    <xf numFmtId="0" fontId="11" fillId="0" borderId="44" xfId="0" applyFont="1" applyBorder="1" applyAlignment="1">
      <alignment horizontal="center" vertical="center"/>
    </xf>
    <xf numFmtId="0" fontId="11" fillId="0" borderId="42" xfId="0" applyFont="1" applyBorder="1" applyAlignment="1">
      <alignment horizontal="center" vertical="center"/>
    </xf>
    <xf numFmtId="0" fontId="11" fillId="0" borderId="45" xfId="0" applyFont="1" applyBorder="1" applyAlignment="1">
      <alignment horizontal="center" vertical="center"/>
    </xf>
    <xf numFmtId="0" fontId="7" fillId="5" borderId="41" xfId="0" applyFont="1" applyFill="1" applyBorder="1" applyAlignment="1">
      <alignment horizontal="left" vertical="center" wrapText="1"/>
    </xf>
    <xf numFmtId="0" fontId="11" fillId="0" borderId="22" xfId="0" applyFont="1" applyBorder="1" applyAlignment="1">
      <alignment horizontal="left" vertical="center" wrapText="1"/>
    </xf>
    <xf numFmtId="0" fontId="2" fillId="0" borderId="0" xfId="0" applyFont="1" applyAlignment="1">
      <alignment vertical="center"/>
    </xf>
    <xf numFmtId="0" fontId="10" fillId="4" borderId="8" xfId="0" applyFont="1" applyFill="1" applyBorder="1" applyAlignment="1">
      <alignment horizontal="left" vertical="center" wrapText="1"/>
    </xf>
    <xf numFmtId="0" fontId="10" fillId="4" borderId="13" xfId="0" applyFont="1" applyFill="1" applyBorder="1" applyAlignment="1">
      <alignment horizontal="left" vertical="center" wrapText="1"/>
    </xf>
    <xf numFmtId="0" fontId="2" fillId="0" borderId="11" xfId="0" applyFont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5" borderId="4" xfId="0" applyFont="1" applyFill="1" applyBorder="1" applyAlignment="1">
      <alignment horizontal="center" vertical="center" wrapText="1"/>
    </xf>
    <xf numFmtId="0" fontId="7" fillId="6" borderId="5" xfId="0" applyFont="1" applyFill="1" applyBorder="1" applyAlignment="1">
      <alignment horizontal="center" vertical="center" wrapText="1"/>
    </xf>
    <xf numFmtId="0" fontId="11" fillId="0" borderId="26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30" xfId="0" applyFont="1" applyBorder="1" applyAlignment="1">
      <alignment horizontal="center" vertical="center"/>
    </xf>
    <xf numFmtId="0" fontId="7" fillId="6" borderId="3" xfId="0" applyFont="1" applyFill="1" applyBorder="1" applyAlignment="1">
      <alignment horizontal="left" vertical="center" wrapText="1"/>
    </xf>
    <xf numFmtId="0" fontId="10" fillId="4" borderId="4" xfId="0" applyFont="1" applyFill="1" applyBorder="1" applyAlignment="1" applyProtection="1">
      <alignment horizontal="center" vertical="center" wrapText="1"/>
      <protection hidden="1"/>
    </xf>
    <xf numFmtId="0" fontId="10" fillId="4" borderId="5" xfId="0" applyFont="1" applyFill="1" applyBorder="1" applyAlignment="1" applyProtection="1">
      <alignment horizontal="center" vertical="center" wrapText="1"/>
      <protection hidden="1"/>
    </xf>
    <xf numFmtId="0" fontId="10" fillId="4" borderId="26" xfId="0" applyFont="1" applyFill="1" applyBorder="1" applyAlignment="1" applyProtection="1">
      <alignment horizontal="center" vertical="center" wrapText="1"/>
      <protection hidden="1"/>
    </xf>
    <xf numFmtId="0" fontId="10" fillId="4" borderId="30" xfId="0" applyFont="1" applyFill="1" applyBorder="1" applyAlignment="1" applyProtection="1">
      <alignment horizontal="center" vertical="center" wrapText="1"/>
      <protection hidden="1"/>
    </xf>
    <xf numFmtId="0" fontId="10" fillId="4" borderId="3" xfId="0" applyFont="1" applyFill="1" applyBorder="1" applyAlignment="1" applyProtection="1">
      <alignment horizontal="left" vertical="center" wrapText="1"/>
      <protection hidden="1"/>
    </xf>
    <xf numFmtId="0" fontId="10" fillId="4" borderId="8" xfId="0" applyFont="1" applyFill="1" applyBorder="1" applyAlignment="1" applyProtection="1">
      <alignment horizontal="left" vertical="center" wrapText="1"/>
      <protection hidden="1"/>
    </xf>
    <xf numFmtId="0" fontId="13" fillId="3" borderId="23" xfId="0" applyFont="1" applyFill="1" applyBorder="1" applyAlignment="1" applyProtection="1">
      <alignment horizontal="left" vertical="center" wrapText="1"/>
      <protection hidden="1"/>
    </xf>
    <xf numFmtId="0" fontId="13" fillId="3" borderId="24" xfId="0" applyFont="1" applyFill="1" applyBorder="1" applyAlignment="1" applyProtection="1">
      <alignment horizontal="left" vertical="center" wrapText="1"/>
      <protection hidden="1"/>
    </xf>
    <xf numFmtId="0" fontId="13" fillId="3" borderId="25" xfId="0" applyFont="1" applyFill="1" applyBorder="1" applyAlignment="1" applyProtection="1">
      <alignment horizontal="left" vertical="center" wrapText="1"/>
      <protection hidden="1"/>
    </xf>
  </cellXfs>
  <cellStyles count="2">
    <cellStyle name="Hyperlink" xfId="1" xr:uid="{00000000-000B-0000-0000-000008000000}"/>
    <cellStyle name="Normální" xfId="0" builtinId="0"/>
  </cellStyles>
  <dxfs count="0"/>
  <tableStyles count="0" defaultTableStyle="TableStyleMedium2" defaultPivotStyle="PivotStyleLight16"/>
  <colors>
    <mruColors>
      <color rgb="FFFDAE82"/>
      <color rgb="FF3566FC"/>
      <color rgb="FFE3EBBC"/>
      <color rgb="FF7D272D"/>
      <color rgb="FF40408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8ABCDF-A276-422D-9383-5A3F0EDF9F51}">
  <dimension ref="A1:M27"/>
  <sheetViews>
    <sheetView showGridLines="0" tabSelected="1" view="pageLayout" zoomScale="70" zoomScaleNormal="100" zoomScalePageLayoutView="70" workbookViewId="0">
      <selection activeCell="A17" sqref="A17:XFD17"/>
    </sheetView>
  </sheetViews>
  <sheetFormatPr defaultColWidth="8.85546875" defaultRowHeight="14.25" x14ac:dyDescent="0.2"/>
  <cols>
    <col min="1" max="1" width="44.28515625" style="2" customWidth="1"/>
    <col min="2" max="3" width="10.85546875" style="1" customWidth="1"/>
    <col min="4" max="4" width="10.5703125" style="1" customWidth="1"/>
    <col min="5" max="8" width="7.140625" style="3" customWidth="1"/>
    <col min="9" max="9" width="25.85546875" style="25" customWidth="1"/>
    <col min="10" max="16384" width="8.85546875" style="1"/>
  </cols>
  <sheetData>
    <row r="1" spans="1:13" ht="49.9" customHeight="1" thickBot="1" x14ac:dyDescent="0.25">
      <c r="A1" s="100" t="s">
        <v>29</v>
      </c>
      <c r="B1" s="101"/>
      <c r="C1" s="101"/>
      <c r="D1" s="101"/>
      <c r="E1" s="101"/>
      <c r="F1" s="101"/>
      <c r="G1" s="101"/>
      <c r="H1" s="101"/>
      <c r="I1" s="102"/>
    </row>
    <row r="2" spans="1:13" ht="30" x14ac:dyDescent="0.2">
      <c r="A2" s="98" t="s">
        <v>14</v>
      </c>
      <c r="B2" s="94" t="s">
        <v>16</v>
      </c>
      <c r="C2" s="94"/>
      <c r="D2" s="95"/>
      <c r="E2" s="96" t="s">
        <v>17</v>
      </c>
      <c r="F2" s="94"/>
      <c r="G2" s="94"/>
      <c r="H2" s="97"/>
      <c r="I2" s="27" t="s">
        <v>15</v>
      </c>
    </row>
    <row r="3" spans="1:13" ht="88.15" customHeight="1" thickBot="1" x14ac:dyDescent="0.25">
      <c r="A3" s="99"/>
      <c r="B3" s="48" t="s">
        <v>44</v>
      </c>
      <c r="C3" s="48" t="s">
        <v>43</v>
      </c>
      <c r="D3" s="49" t="s">
        <v>0</v>
      </c>
      <c r="E3" s="50" t="s">
        <v>1</v>
      </c>
      <c r="F3" s="51" t="s">
        <v>2</v>
      </c>
      <c r="G3" s="51" t="s">
        <v>27</v>
      </c>
      <c r="H3" s="52" t="s">
        <v>28</v>
      </c>
      <c r="I3" s="24"/>
    </row>
    <row r="4" spans="1:13" ht="15" x14ac:dyDescent="0.2">
      <c r="A4" s="41" t="s">
        <v>3</v>
      </c>
      <c r="B4" s="42">
        <v>12</v>
      </c>
      <c r="C4" s="42"/>
      <c r="D4" s="43"/>
      <c r="E4" s="44">
        <v>3</v>
      </c>
      <c r="F4" s="45">
        <v>3</v>
      </c>
      <c r="G4" s="45">
        <v>3</v>
      </c>
      <c r="H4" s="46">
        <v>3</v>
      </c>
      <c r="I4" s="47"/>
    </row>
    <row r="5" spans="1:13" ht="28.5" x14ac:dyDescent="0.2">
      <c r="A5" s="28" t="s">
        <v>4</v>
      </c>
      <c r="B5" s="6">
        <v>14</v>
      </c>
      <c r="C5" s="6"/>
      <c r="D5" s="11"/>
      <c r="E5" s="29">
        <v>4</v>
      </c>
      <c r="F5" s="7">
        <v>4</v>
      </c>
      <c r="G5" s="7">
        <v>3</v>
      </c>
      <c r="H5" s="33">
        <v>3</v>
      </c>
      <c r="I5" s="38" t="s">
        <v>18</v>
      </c>
    </row>
    <row r="6" spans="1:13" ht="28.5" x14ac:dyDescent="0.2">
      <c r="A6" s="28" t="s">
        <v>5</v>
      </c>
      <c r="B6" s="6">
        <v>4</v>
      </c>
      <c r="C6" s="6"/>
      <c r="D6" s="11"/>
      <c r="E6" s="29"/>
      <c r="F6" s="7">
        <v>2</v>
      </c>
      <c r="G6" s="7">
        <v>1</v>
      </c>
      <c r="H6" s="33">
        <v>1</v>
      </c>
      <c r="I6" s="37" t="s">
        <v>22</v>
      </c>
    </row>
    <row r="7" spans="1:13" ht="15" x14ac:dyDescent="0.2">
      <c r="A7" s="28" t="s">
        <v>6</v>
      </c>
      <c r="B7" s="4">
        <v>12</v>
      </c>
      <c r="C7" s="4"/>
      <c r="D7" s="11"/>
      <c r="E7" s="29">
        <v>3</v>
      </c>
      <c r="F7" s="7">
        <v>3</v>
      </c>
      <c r="G7" s="7">
        <v>3</v>
      </c>
      <c r="H7" s="33">
        <v>3</v>
      </c>
      <c r="I7" s="37"/>
    </row>
    <row r="8" spans="1:13" ht="15" x14ac:dyDescent="0.2">
      <c r="A8" s="28" t="s">
        <v>7</v>
      </c>
      <c r="B8" s="4">
        <v>4</v>
      </c>
      <c r="C8" s="4"/>
      <c r="D8" s="11"/>
      <c r="E8" s="29">
        <v>1</v>
      </c>
      <c r="F8" s="7">
        <v>1</v>
      </c>
      <c r="G8" s="7">
        <v>1</v>
      </c>
      <c r="H8" s="33">
        <v>1</v>
      </c>
      <c r="I8" s="37"/>
    </row>
    <row r="9" spans="1:13" ht="28.5" x14ac:dyDescent="0.2">
      <c r="A9" s="15" t="s">
        <v>30</v>
      </c>
      <c r="B9" s="68">
        <v>8</v>
      </c>
      <c r="C9" s="68">
        <v>1</v>
      </c>
      <c r="D9" s="11"/>
      <c r="E9" s="29">
        <v>3</v>
      </c>
      <c r="F9" s="7">
        <v>2</v>
      </c>
      <c r="G9" s="7">
        <v>3</v>
      </c>
      <c r="H9" s="33">
        <v>1</v>
      </c>
      <c r="I9" s="37" t="s">
        <v>36</v>
      </c>
    </row>
    <row r="10" spans="1:13" ht="28.5" x14ac:dyDescent="0.2">
      <c r="A10" s="15" t="s">
        <v>31</v>
      </c>
      <c r="B10" s="68">
        <v>12</v>
      </c>
      <c r="C10" s="68">
        <v>1</v>
      </c>
      <c r="D10" s="11"/>
      <c r="E10" s="29">
        <v>3</v>
      </c>
      <c r="F10" s="7">
        <v>4</v>
      </c>
      <c r="G10" s="7">
        <v>4</v>
      </c>
      <c r="H10" s="33">
        <v>2</v>
      </c>
      <c r="I10" s="37" t="s">
        <v>36</v>
      </c>
    </row>
    <row r="11" spans="1:13" ht="15" x14ac:dyDescent="0.2">
      <c r="A11" s="15" t="s">
        <v>8</v>
      </c>
      <c r="B11" s="68">
        <v>4</v>
      </c>
      <c r="C11" s="68">
        <v>1</v>
      </c>
      <c r="D11" s="11"/>
      <c r="E11" s="29">
        <v>2</v>
      </c>
      <c r="F11" s="7">
        <v>1</v>
      </c>
      <c r="G11" s="7">
        <v>1</v>
      </c>
      <c r="H11" s="33">
        <v>1</v>
      </c>
      <c r="I11" s="37"/>
    </row>
    <row r="12" spans="1:13" ht="28.5" x14ac:dyDescent="0.2">
      <c r="A12" s="15" t="s">
        <v>32</v>
      </c>
      <c r="B12" s="68">
        <v>8</v>
      </c>
      <c r="C12" s="68"/>
      <c r="D12" s="11"/>
      <c r="E12" s="29">
        <v>2</v>
      </c>
      <c r="F12" s="7">
        <v>2</v>
      </c>
      <c r="G12" s="7">
        <v>2</v>
      </c>
      <c r="H12" s="33">
        <v>2</v>
      </c>
      <c r="I12" s="37" t="s">
        <v>36</v>
      </c>
    </row>
    <row r="13" spans="1:13" ht="28.5" x14ac:dyDescent="0.2">
      <c r="A13" s="15" t="s">
        <v>9</v>
      </c>
      <c r="B13" s="68">
        <v>8</v>
      </c>
      <c r="C13" s="68"/>
      <c r="D13" s="11"/>
      <c r="E13" s="29">
        <v>2</v>
      </c>
      <c r="F13" s="7">
        <v>2</v>
      </c>
      <c r="G13" s="7">
        <v>2</v>
      </c>
      <c r="H13" s="33">
        <v>2</v>
      </c>
      <c r="I13" s="37" t="s">
        <v>37</v>
      </c>
    </row>
    <row r="14" spans="1:13" ht="29.25" x14ac:dyDescent="0.25">
      <c r="A14" s="15" t="s">
        <v>33</v>
      </c>
      <c r="B14" s="68">
        <v>8</v>
      </c>
      <c r="C14" s="68"/>
      <c r="D14" s="11"/>
      <c r="E14" s="29">
        <v>2</v>
      </c>
      <c r="F14" s="7">
        <v>2</v>
      </c>
      <c r="G14" s="7">
        <v>2</v>
      </c>
      <c r="H14" s="33">
        <v>2</v>
      </c>
      <c r="I14" s="37" t="s">
        <v>36</v>
      </c>
      <c r="J14" s="26"/>
      <c r="K14" s="26"/>
      <c r="L14" s="26"/>
      <c r="M14" s="26"/>
    </row>
    <row r="15" spans="1:13" ht="15.75" thickBot="1" x14ac:dyDescent="0.25">
      <c r="A15" s="69" t="s">
        <v>10</v>
      </c>
      <c r="B15" s="70">
        <v>2</v>
      </c>
      <c r="C15" s="70"/>
      <c r="D15" s="71"/>
      <c r="E15" s="72"/>
      <c r="F15" s="73">
        <v>1</v>
      </c>
      <c r="G15" s="73">
        <v>1</v>
      </c>
      <c r="H15" s="74"/>
      <c r="I15" s="75"/>
    </row>
    <row r="16" spans="1:13" s="83" customFormat="1" ht="15.75" thickBot="1" x14ac:dyDescent="0.3">
      <c r="A16" s="81" t="s">
        <v>34</v>
      </c>
      <c r="B16" s="76">
        <f>SUM(B4:B15)</f>
        <v>96</v>
      </c>
      <c r="C16" s="76">
        <f>SUM(C4:C15)</f>
        <v>3</v>
      </c>
      <c r="D16" s="77"/>
      <c r="E16" s="78">
        <f>SUM(E4:E15)</f>
        <v>25</v>
      </c>
      <c r="F16" s="79">
        <f>SUM(F4:F15)</f>
        <v>27</v>
      </c>
      <c r="G16" s="79">
        <f>SUM(G4:G15)</f>
        <v>26</v>
      </c>
      <c r="H16" s="80">
        <f>SUM(H4:H15)</f>
        <v>21</v>
      </c>
      <c r="I16" s="82"/>
    </row>
    <row r="17" spans="1:9" ht="73.5" customHeight="1" x14ac:dyDescent="0.2">
      <c r="A17" s="16" t="s">
        <v>20</v>
      </c>
      <c r="B17" s="17"/>
      <c r="C17" s="17"/>
      <c r="D17" s="18">
        <v>2</v>
      </c>
      <c r="E17" s="30"/>
      <c r="F17" s="19"/>
      <c r="G17" s="19">
        <v>1</v>
      </c>
      <c r="H17" s="34">
        <v>1</v>
      </c>
      <c r="I17" s="39" t="s">
        <v>23</v>
      </c>
    </row>
    <row r="18" spans="1:9" ht="85.5" x14ac:dyDescent="0.2">
      <c r="A18" s="12" t="s">
        <v>19</v>
      </c>
      <c r="B18" s="5"/>
      <c r="C18" s="5"/>
      <c r="D18" s="10">
        <f>SUM(E18:H18)</f>
        <v>6</v>
      </c>
      <c r="E18" s="31">
        <v>2</v>
      </c>
      <c r="F18" s="9">
        <v>2</v>
      </c>
      <c r="G18" s="8">
        <v>1</v>
      </c>
      <c r="H18" s="35">
        <v>1</v>
      </c>
      <c r="I18" s="40" t="s">
        <v>46</v>
      </c>
    </row>
    <row r="19" spans="1:9" ht="100.5" x14ac:dyDescent="0.2">
      <c r="A19" s="13" t="s">
        <v>41</v>
      </c>
      <c r="B19" s="5"/>
      <c r="C19" s="5"/>
      <c r="D19" s="14">
        <v>2</v>
      </c>
      <c r="E19" s="31"/>
      <c r="F19" s="9"/>
      <c r="G19" s="9">
        <v>1</v>
      </c>
      <c r="H19" s="36">
        <v>1</v>
      </c>
      <c r="I19" s="40" t="s">
        <v>40</v>
      </c>
    </row>
    <row r="20" spans="1:9" ht="171.75" x14ac:dyDescent="0.2">
      <c r="A20" s="13" t="s">
        <v>42</v>
      </c>
      <c r="B20" s="5"/>
      <c r="C20" s="5"/>
      <c r="D20" s="10">
        <f>SUM(E20:H20)</f>
        <v>2</v>
      </c>
      <c r="E20" s="32"/>
      <c r="F20" s="8"/>
      <c r="G20" s="8"/>
      <c r="H20" s="35">
        <v>2</v>
      </c>
      <c r="I20" s="40" t="s">
        <v>47</v>
      </c>
    </row>
    <row r="21" spans="1:9" ht="143.25" x14ac:dyDescent="0.2">
      <c r="A21" s="13" t="s">
        <v>26</v>
      </c>
      <c r="B21" s="5"/>
      <c r="C21" s="5"/>
      <c r="D21" s="10">
        <f>SUM(E21:H21)</f>
        <v>2</v>
      </c>
      <c r="E21" s="32"/>
      <c r="F21" s="8"/>
      <c r="G21" s="8">
        <v>1</v>
      </c>
      <c r="H21" s="35">
        <v>1</v>
      </c>
      <c r="I21" s="40" t="s">
        <v>25</v>
      </c>
    </row>
    <row r="22" spans="1:9" ht="158.25" x14ac:dyDescent="0.2">
      <c r="A22" s="13" t="s">
        <v>38</v>
      </c>
      <c r="B22" s="5"/>
      <c r="C22" s="5"/>
      <c r="D22" s="10">
        <v>2</v>
      </c>
      <c r="E22" s="32"/>
      <c r="F22" s="8"/>
      <c r="G22" s="8">
        <v>1</v>
      </c>
      <c r="H22" s="35">
        <v>1</v>
      </c>
      <c r="I22" s="40" t="s">
        <v>25</v>
      </c>
    </row>
    <row r="23" spans="1:9" ht="86.25" x14ac:dyDescent="0.2">
      <c r="A23" s="13" t="s">
        <v>39</v>
      </c>
      <c r="B23" s="5"/>
      <c r="C23" s="5"/>
      <c r="D23" s="10">
        <f>SUM(E23:H23)</f>
        <v>2</v>
      </c>
      <c r="E23" s="32"/>
      <c r="F23" s="8"/>
      <c r="G23" s="8"/>
      <c r="H23" s="35">
        <v>2</v>
      </c>
      <c r="I23" s="40" t="s">
        <v>24</v>
      </c>
    </row>
    <row r="24" spans="1:9" ht="43.5" thickBot="1" x14ac:dyDescent="0.25">
      <c r="A24" s="20" t="s">
        <v>21</v>
      </c>
      <c r="B24" s="21"/>
      <c r="C24" s="21"/>
      <c r="D24" s="22">
        <f>SUM(E24:H24)</f>
        <v>5</v>
      </c>
      <c r="E24" s="53">
        <v>1</v>
      </c>
      <c r="F24" s="23">
        <v>1</v>
      </c>
      <c r="G24" s="23">
        <v>1</v>
      </c>
      <c r="H24" s="54">
        <v>2</v>
      </c>
      <c r="I24" s="55" t="s">
        <v>35</v>
      </c>
    </row>
    <row r="25" spans="1:9" s="3" customFormat="1" ht="30" x14ac:dyDescent="0.25">
      <c r="A25" s="93" t="s">
        <v>45</v>
      </c>
      <c r="B25" s="87"/>
      <c r="C25" s="88">
        <f>C16</f>
        <v>3</v>
      </c>
      <c r="D25" s="89">
        <f>SUM(D4:D24)</f>
        <v>23</v>
      </c>
      <c r="E25" s="90">
        <f>SUM(E17:E24)</f>
        <v>3</v>
      </c>
      <c r="F25" s="91">
        <f>SUM(F17:F24)</f>
        <v>3</v>
      </c>
      <c r="G25" s="91">
        <f>SUM(G17:G24)</f>
        <v>6</v>
      </c>
      <c r="H25" s="92">
        <f>SUM(H17:H24)</f>
        <v>11</v>
      </c>
      <c r="I25" s="86"/>
    </row>
    <row r="26" spans="1:9" s="3" customFormat="1" ht="15.75" thickBot="1" x14ac:dyDescent="0.3">
      <c r="A26" s="84" t="s">
        <v>11</v>
      </c>
      <c r="B26" s="63"/>
      <c r="C26" s="63"/>
      <c r="D26" s="64">
        <f>SUM(D25,B16,C16)</f>
        <v>122</v>
      </c>
      <c r="E26" s="65">
        <f>SUM(E25,E16)</f>
        <v>28</v>
      </c>
      <c r="F26" s="66">
        <f>SUM(F25,F16)</f>
        <v>30</v>
      </c>
      <c r="G26" s="66">
        <f>SUM(G25,G16)</f>
        <v>32</v>
      </c>
      <c r="H26" s="67">
        <f>SUM(H25,H16)</f>
        <v>32</v>
      </c>
      <c r="I26" s="85">
        <f>SUM(E26:H26)</f>
        <v>122</v>
      </c>
    </row>
    <row r="27" spans="1:9" ht="15" thickBot="1" x14ac:dyDescent="0.25">
      <c r="A27" s="56"/>
      <c r="B27" s="57"/>
      <c r="C27" s="57"/>
      <c r="D27" s="58"/>
      <c r="E27" s="59" t="s">
        <v>12</v>
      </c>
      <c r="F27" s="60" t="s">
        <v>12</v>
      </c>
      <c r="G27" s="60" t="s">
        <v>13</v>
      </c>
      <c r="H27" s="61" t="s">
        <v>13</v>
      </c>
      <c r="I27" s="62"/>
    </row>
  </sheetData>
  <mergeCells count="4">
    <mergeCell ref="B2:D2"/>
    <mergeCell ref="E2:H2"/>
    <mergeCell ref="A2:A3"/>
    <mergeCell ref="A1:I1"/>
  </mergeCells>
  <pageMargins left="0.7" right="0.7" top="0.78740157499999996" bottom="0.78740157499999996" header="0.3" footer="0.3"/>
  <pageSetup paperSize="8" orientation="portrait" r:id="rId1"/>
  <headerFooter>
    <oddHeader>&amp;L&amp;G</oddHeader>
    <oddFooter>&amp;L&amp;G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627D887C89D68448F4ADAE40801277A" ma:contentTypeVersion="18" ma:contentTypeDescription="Vytvoří nový dokument" ma:contentTypeScope="" ma:versionID="a23f3418ab0d0eecc123540e4c5d2882">
  <xsd:schema xmlns:xsd="http://www.w3.org/2001/XMLSchema" xmlns:xs="http://www.w3.org/2001/XMLSchema" xmlns:p="http://schemas.microsoft.com/office/2006/metadata/properties" xmlns:ns2="12ad40b8-2d92-40e1-a27a-6e5fb599833d" xmlns:ns3="95cbd8b6-4ca4-42b9-b656-4cb1779e8325" targetNamespace="http://schemas.microsoft.com/office/2006/metadata/properties" ma:root="true" ma:fieldsID="8805903111cf42ba938d1f65ec38d364" ns2:_="" ns3:_="">
    <xsd:import namespace="12ad40b8-2d92-40e1-a27a-6e5fb599833d"/>
    <xsd:import namespace="95cbd8b6-4ca4-42b9-b656-4cb1779e832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ad40b8-2d92-40e1-a27a-6e5fb599833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16" nillable="true" ma:taxonomy="true" ma:internalName="lcf76f155ced4ddcb4097134ff3c332f" ma:taxonomyFieldName="MediaServiceImageTags" ma:displayName="Značky obrázků" ma:readOnly="false" ma:fieldId="{5cf76f15-5ced-4ddc-b409-7134ff3c332f}" ma:taxonomyMulti="true" ma:sspId="27dd16fa-df82-42a5-acbd-34776075af2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cbd8b6-4ca4-42b9-b656-4cb1779e8325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c60e9472-0d82-46df-be8e-79f014f112a6}" ma:internalName="TaxCatchAll" ma:showField="CatchAllData" ma:web="95cbd8b6-4ca4-42b9-b656-4cb1779e832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2ad40b8-2d92-40e1-a27a-6e5fb599833d">
      <Terms xmlns="http://schemas.microsoft.com/office/infopath/2007/PartnerControls"/>
    </lcf76f155ced4ddcb4097134ff3c332f>
    <TaxCatchAll xmlns="95cbd8b6-4ca4-42b9-b656-4cb1779e8325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014F1CF-2D86-48C4-96A8-5F517C75C98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2ad40b8-2d92-40e1-a27a-6e5fb599833d"/>
    <ds:schemaRef ds:uri="95cbd8b6-4ca4-42b9-b656-4cb1779e832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0977D31-EBDC-4C78-BA84-22C2D1E93C25}">
  <ds:schemaRefs>
    <ds:schemaRef ds:uri="http://purl.org/dc/dcmitype/"/>
    <ds:schemaRef ds:uri="http://purl.org/dc/terms/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95cbd8b6-4ca4-42b9-b656-4cb1779e8325"/>
    <ds:schemaRef ds:uri="12ad40b8-2d92-40e1-a27a-6e5fb599833d"/>
  </ds:schemaRefs>
</ds:datastoreItem>
</file>

<file path=customXml/itemProps3.xml><?xml version="1.0" encoding="utf-8"?>
<ds:datastoreItem xmlns:ds="http://schemas.openxmlformats.org/officeDocument/2006/customXml" ds:itemID="{084B019D-61E9-4256-8DE6-F6941A4E4F8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UP int  mŠVP 2. stupeň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Růžičková Daniela</dc:creator>
  <cp:keywords/>
  <dc:description/>
  <cp:lastModifiedBy>Fejfar Pavel</cp:lastModifiedBy>
  <cp:revision/>
  <cp:lastPrinted>2025-03-03T08:28:28Z</cp:lastPrinted>
  <dcterms:created xsi:type="dcterms:W3CDTF">2020-02-13T10:55:47Z</dcterms:created>
  <dcterms:modified xsi:type="dcterms:W3CDTF">2025-03-03T08:29:14Z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0x0101006627D887C89D68448F4ADAE40801277A</vt:lpwstr>
  </property>
  <property fmtid="{D5CDD505-2E9C-101B-9397-08002B2CF9AE}" pid="3" name="MediaServiceImageTags">
    <vt:lpwstr/>
  </property>
</Properties>
</file>